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onsuidohiroshima.sharepoint.com/sites/034202040/Shared Documents/全体/閲覧図書/R6/第3回（R6.5.24開札）R6.4.19締切/西野６号ろ過池補砂工事/"/>
    </mc:Choice>
  </mc:AlternateContent>
  <xr:revisionPtr revIDLastSave="7" documentId="14_{A61AB3F7-AC7E-4E59-8035-B5992573B7B2}" xr6:coauthVersionLast="47" xr6:coauthVersionMax="47" xr10:uidLastSave="{421D86E6-B720-4FA8-AB4D-A7F9C9D02A73}"/>
  <bookViews>
    <workbookView xWindow="9045" yWindow="1800" windowWidth="20610" windowHeight="13005" activeTab="1" xr2:uid="{00000000-000D-0000-FFFF-FFFF00000000}"/>
  </bookViews>
  <sheets>
    <sheet name="工事費内訳書〈鑑〉 " sheetId="6" r:id="rId1"/>
    <sheet name="本工事費内訳書" sheetId="5" r:id="rId2"/>
    <sheet name="整列用" sheetId="4" state="hidden" r:id="rId3"/>
    <sheet name="出力用" sheetId="3" state="hidden" r:id="rId4"/>
  </sheets>
  <definedNames>
    <definedName name="_xlnm.Print_Area" localSheetId="0">'工事費内訳書〈鑑〉 '!$A$1:$BA$38</definedName>
    <definedName name="_xlnm.Print_Area" localSheetId="1">本工事費内訳書!$A$1:$G$77</definedName>
    <definedName name="_xlnm.Print_Titles" localSheetId="1">本工事費内訳書!$1:$5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05" i="5" l="1"/>
  <c r="A1104" i="5"/>
  <c r="A1103" i="5"/>
  <c r="A1102" i="5"/>
  <c r="A1101" i="5"/>
  <c r="A1100" i="5"/>
  <c r="A1099" i="5"/>
  <c r="A1098" i="5"/>
  <c r="A1097" i="5"/>
  <c r="A1096" i="5"/>
  <c r="A1095" i="5"/>
  <c r="A1094" i="5"/>
  <c r="A1093" i="5"/>
  <c r="A1092" i="5"/>
  <c r="A1091" i="5"/>
  <c r="A1090" i="5"/>
  <c r="A1089" i="5"/>
  <c r="A1088" i="5"/>
  <c r="A1087" i="5"/>
  <c r="A1086" i="5"/>
  <c r="A1085" i="5"/>
  <c r="A1084" i="5"/>
  <c r="A1083" i="5"/>
  <c r="A1082" i="5"/>
  <c r="A1081" i="5"/>
  <c r="A1080" i="5"/>
  <c r="A1079" i="5"/>
  <c r="A1078" i="5"/>
  <c r="A1077" i="5"/>
  <c r="A1076" i="5"/>
  <c r="A1075" i="5"/>
  <c r="A1074" i="5"/>
  <c r="A1073" i="5"/>
  <c r="A1072" i="5"/>
  <c r="A1071" i="5"/>
  <c r="A1070" i="5"/>
  <c r="A1069" i="5"/>
  <c r="A1068" i="5"/>
  <c r="A1067" i="5"/>
  <c r="A1066" i="5"/>
  <c r="A1065" i="5"/>
  <c r="A1064" i="5"/>
  <c r="A1063" i="5"/>
  <c r="A1062" i="5"/>
  <c r="A1061" i="5"/>
  <c r="A1060" i="5"/>
  <c r="A1059" i="5"/>
  <c r="A1058" i="5"/>
  <c r="A1057" i="5"/>
  <c r="A1056" i="5"/>
  <c r="A1055" i="5"/>
  <c r="A1054" i="5"/>
  <c r="A1053" i="5"/>
  <c r="A1052" i="5"/>
  <c r="A1051" i="5"/>
  <c r="A1050" i="5"/>
  <c r="A1049" i="5"/>
  <c r="A1048" i="5"/>
  <c r="A1047" i="5"/>
  <c r="A1046" i="5"/>
  <c r="A1045" i="5"/>
  <c r="A1044" i="5"/>
  <c r="A1043" i="5"/>
  <c r="A1042" i="5"/>
  <c r="A1041" i="5"/>
  <c r="A1040" i="5"/>
  <c r="A1039" i="5"/>
  <c r="A1038" i="5"/>
  <c r="A1037" i="5"/>
  <c r="A1036" i="5"/>
  <c r="A1035" i="5"/>
  <c r="A1034" i="5"/>
  <c r="A1033" i="5"/>
  <c r="A1032" i="5"/>
  <c r="A1031" i="5"/>
  <c r="A1030" i="5"/>
  <c r="A1029" i="5"/>
  <c r="A1028" i="5"/>
  <c r="A1027" i="5"/>
  <c r="A1026" i="5"/>
  <c r="A1025" i="5"/>
  <c r="A1024" i="5"/>
  <c r="A1023" i="5"/>
  <c r="A1022" i="5"/>
  <c r="A1021" i="5"/>
  <c r="A1020" i="5"/>
  <c r="A1019" i="5"/>
  <c r="A1018" i="5"/>
  <c r="A1017" i="5"/>
  <c r="A1016" i="5"/>
  <c r="A1015" i="5"/>
  <c r="A1014" i="5"/>
  <c r="A1013" i="5"/>
  <c r="A1012" i="5"/>
  <c r="A1011" i="5"/>
  <c r="A1010" i="5"/>
  <c r="A1009" i="5"/>
  <c r="A1008" i="5"/>
  <c r="A1007" i="5"/>
  <c r="A1006" i="5"/>
  <c r="A1005" i="5"/>
  <c r="A1004" i="5"/>
  <c r="A1003" i="5"/>
  <c r="A1002" i="5"/>
  <c r="A1001" i="5"/>
  <c r="A1000" i="5"/>
  <c r="A999" i="5"/>
  <c r="A998" i="5"/>
  <c r="A997" i="5"/>
  <c r="A996" i="5"/>
  <c r="A995" i="5"/>
  <c r="A994" i="5"/>
  <c r="A993" i="5"/>
  <c r="A992" i="5"/>
  <c r="A991" i="5"/>
  <c r="A990" i="5"/>
  <c r="A989" i="5"/>
  <c r="A988" i="5"/>
  <c r="A987" i="5"/>
  <c r="A986" i="5"/>
  <c r="A985" i="5"/>
  <c r="A984" i="5"/>
  <c r="A983" i="5"/>
  <c r="A982" i="5"/>
  <c r="A981" i="5"/>
  <c r="A980" i="5"/>
  <c r="A979" i="5"/>
  <c r="A978" i="5"/>
  <c r="A977" i="5"/>
  <c r="A976" i="5"/>
  <c r="A975" i="5"/>
  <c r="A974" i="5"/>
  <c r="A973" i="5"/>
  <c r="A972" i="5"/>
  <c r="A971" i="5"/>
  <c r="A970" i="5"/>
  <c r="A969" i="5"/>
  <c r="A968" i="5"/>
  <c r="A967" i="5"/>
  <c r="A966" i="5"/>
  <c r="A965" i="5"/>
  <c r="A964" i="5"/>
  <c r="A963" i="5"/>
  <c r="A962" i="5"/>
  <c r="A961" i="5"/>
  <c r="A960" i="5"/>
  <c r="A959" i="5"/>
  <c r="A958" i="5"/>
  <c r="A957" i="5"/>
  <c r="A956" i="5"/>
  <c r="A955" i="5"/>
  <c r="A954" i="5"/>
  <c r="A953" i="5"/>
  <c r="A952" i="5"/>
  <c r="A951" i="5"/>
  <c r="A950" i="5"/>
  <c r="A949" i="5"/>
  <c r="A948" i="5"/>
  <c r="A947" i="5"/>
  <c r="A946" i="5"/>
  <c r="A945" i="5"/>
  <c r="A944" i="5"/>
  <c r="A943" i="5"/>
  <c r="A942" i="5"/>
  <c r="A941" i="5"/>
  <c r="A940" i="5"/>
  <c r="A939" i="5"/>
  <c r="A938" i="5"/>
  <c r="A937" i="5"/>
  <c r="A936" i="5"/>
  <c r="A935" i="5"/>
  <c r="A934" i="5"/>
  <c r="A933" i="5"/>
  <c r="A932" i="5"/>
  <c r="A931" i="5"/>
  <c r="A930" i="5"/>
  <c r="A929" i="5"/>
  <c r="A928" i="5"/>
  <c r="A927" i="5"/>
  <c r="A926" i="5"/>
  <c r="A925" i="5"/>
  <c r="A924" i="5"/>
  <c r="A923" i="5"/>
  <c r="A922" i="5"/>
  <c r="A921" i="5"/>
  <c r="A920" i="5"/>
  <c r="A919" i="5"/>
  <c r="A918" i="5"/>
  <c r="A917" i="5"/>
  <c r="A916" i="5"/>
  <c r="A915" i="5"/>
  <c r="A914" i="5"/>
  <c r="A913" i="5"/>
  <c r="A912" i="5"/>
  <c r="A911" i="5"/>
  <c r="A910" i="5"/>
  <c r="A909" i="5"/>
  <c r="A908" i="5"/>
  <c r="A907" i="5"/>
  <c r="A906" i="5"/>
  <c r="A905" i="5"/>
  <c r="A904" i="5"/>
  <c r="A903" i="5"/>
  <c r="A902" i="5"/>
  <c r="A901" i="5"/>
  <c r="A900" i="5"/>
  <c r="A899" i="5"/>
  <c r="A898" i="5"/>
  <c r="A897" i="5"/>
  <c r="A896" i="5"/>
  <c r="A895" i="5"/>
  <c r="A894" i="5"/>
  <c r="A893" i="5"/>
  <c r="A892" i="5"/>
  <c r="A891" i="5"/>
  <c r="A890" i="5"/>
  <c r="A889" i="5"/>
  <c r="A888" i="5"/>
  <c r="A887" i="5"/>
  <c r="A886" i="5"/>
  <c r="A885" i="5"/>
  <c r="A884" i="5"/>
  <c r="A883" i="5"/>
  <c r="A882" i="5"/>
  <c r="A881" i="5"/>
  <c r="A880" i="5"/>
  <c r="A879" i="5"/>
  <c r="A878" i="5"/>
  <c r="A877" i="5"/>
  <c r="A876" i="5"/>
  <c r="A875" i="5"/>
  <c r="A874" i="5"/>
  <c r="A873" i="5"/>
  <c r="A872" i="5"/>
  <c r="A871" i="5"/>
  <c r="A870" i="5"/>
  <c r="A869" i="5"/>
  <c r="A868" i="5"/>
  <c r="A867" i="5"/>
  <c r="A866" i="5"/>
  <c r="A865" i="5"/>
  <c r="A864" i="5"/>
  <c r="A863" i="5"/>
  <c r="A862" i="5"/>
  <c r="A861" i="5"/>
  <c r="A860" i="5"/>
  <c r="A859" i="5"/>
  <c r="A858" i="5"/>
  <c r="A857" i="5"/>
  <c r="A856" i="5"/>
  <c r="A855" i="5"/>
  <c r="A854" i="5"/>
  <c r="A853" i="5"/>
  <c r="A852" i="5"/>
  <c r="A851" i="5"/>
  <c r="A850" i="5"/>
  <c r="A849" i="5"/>
  <c r="A848" i="5"/>
  <c r="A847" i="5"/>
  <c r="A846" i="5"/>
  <c r="A845" i="5"/>
  <c r="A844" i="5"/>
  <c r="A843" i="5"/>
  <c r="A842" i="5"/>
  <c r="A841" i="5"/>
  <c r="A840" i="5"/>
  <c r="A839" i="5"/>
  <c r="A838" i="5"/>
  <c r="A837" i="5"/>
  <c r="A836" i="5"/>
  <c r="A835" i="5"/>
  <c r="A834" i="5"/>
  <c r="A833" i="5"/>
  <c r="A832" i="5"/>
  <c r="A831" i="5"/>
  <c r="A830" i="5"/>
  <c r="A829" i="5"/>
  <c r="A828" i="5"/>
  <c r="A827" i="5"/>
  <c r="A826" i="5"/>
  <c r="A825" i="5"/>
  <c r="A824" i="5"/>
  <c r="A823" i="5"/>
  <c r="A822" i="5"/>
  <c r="A821" i="5"/>
  <c r="A820" i="5"/>
  <c r="A819" i="5"/>
  <c r="A818" i="5"/>
  <c r="A817" i="5"/>
  <c r="A816" i="5"/>
  <c r="A815" i="5"/>
  <c r="A814" i="5"/>
  <c r="A813" i="5"/>
  <c r="A812" i="5"/>
  <c r="A811" i="5"/>
  <c r="A810" i="5"/>
  <c r="A809" i="5"/>
  <c r="A808" i="5"/>
  <c r="A807" i="5"/>
  <c r="A806" i="5"/>
  <c r="A805" i="5"/>
  <c r="A804" i="5"/>
  <c r="A803" i="5"/>
  <c r="A802" i="5"/>
  <c r="A801" i="5"/>
  <c r="A800" i="5"/>
  <c r="A799" i="5"/>
  <c r="A798" i="5"/>
  <c r="A797" i="5"/>
  <c r="A796" i="5"/>
  <c r="A795" i="5"/>
  <c r="A794" i="5"/>
  <c r="A793" i="5"/>
  <c r="A792" i="5"/>
  <c r="A791" i="5"/>
  <c r="A790" i="5"/>
  <c r="A789" i="5"/>
  <c r="A788" i="5"/>
  <c r="A787" i="5"/>
  <c r="A786" i="5"/>
  <c r="A785" i="5"/>
  <c r="A784" i="5"/>
  <c r="A783" i="5"/>
  <c r="A782" i="5"/>
  <c r="A781" i="5"/>
  <c r="A780" i="5"/>
  <c r="A779" i="5"/>
  <c r="A778" i="5"/>
  <c r="A777" i="5"/>
  <c r="A776" i="5"/>
  <c r="A775" i="5"/>
  <c r="A774" i="5"/>
  <c r="A773" i="5"/>
  <c r="A772" i="5"/>
  <c r="A771" i="5"/>
  <c r="A770" i="5"/>
  <c r="A769" i="5"/>
  <c r="A768" i="5"/>
  <c r="A767" i="5"/>
  <c r="A766" i="5"/>
  <c r="A765" i="5"/>
  <c r="A764" i="5"/>
  <c r="A763" i="5"/>
  <c r="A762" i="5"/>
  <c r="A761" i="5"/>
  <c r="A760" i="5"/>
  <c r="A759" i="5"/>
  <c r="A758" i="5"/>
  <c r="A757" i="5"/>
  <c r="A756" i="5"/>
  <c r="A755" i="5"/>
  <c r="A754" i="5"/>
  <c r="A753" i="5"/>
  <c r="A752" i="5"/>
  <c r="A751" i="5"/>
  <c r="A750" i="5"/>
  <c r="A749" i="5"/>
  <c r="A748" i="5"/>
  <c r="A747" i="5"/>
  <c r="A746" i="5"/>
  <c r="A745" i="5"/>
  <c r="A744" i="5"/>
  <c r="A743" i="5"/>
  <c r="A742" i="5"/>
  <c r="A741" i="5"/>
  <c r="A740" i="5"/>
  <c r="A739" i="5"/>
  <c r="A738" i="5"/>
  <c r="A737" i="5"/>
  <c r="A736" i="5"/>
  <c r="A735" i="5"/>
  <c r="A734" i="5"/>
  <c r="A733" i="5"/>
  <c r="A732" i="5"/>
  <c r="A731" i="5"/>
  <c r="A730" i="5"/>
  <c r="A729" i="5"/>
  <c r="A728" i="5"/>
  <c r="A727" i="5"/>
  <c r="A726" i="5"/>
  <c r="A725" i="5"/>
  <c r="A724" i="5"/>
  <c r="A723" i="5"/>
  <c r="A722" i="5"/>
  <c r="A721" i="5"/>
  <c r="A720" i="5"/>
  <c r="A719" i="5"/>
  <c r="A718" i="5"/>
  <c r="A717" i="5"/>
  <c r="A716" i="5"/>
  <c r="A715" i="5"/>
  <c r="A714" i="5"/>
  <c r="A713" i="5"/>
  <c r="A712" i="5"/>
  <c r="A711" i="5"/>
  <c r="A710" i="5"/>
  <c r="A709" i="5"/>
  <c r="A708" i="5"/>
  <c r="A707" i="5"/>
  <c r="A706" i="5"/>
  <c r="A705" i="5"/>
  <c r="A704" i="5"/>
  <c r="A703" i="5"/>
  <c r="A702" i="5"/>
  <c r="A701" i="5"/>
  <c r="A700" i="5"/>
  <c r="A699" i="5"/>
  <c r="A698" i="5"/>
  <c r="A697" i="5"/>
  <c r="A696" i="5"/>
  <c r="A695" i="5"/>
  <c r="A694" i="5"/>
  <c r="A693" i="5"/>
  <c r="A692" i="5"/>
  <c r="A691" i="5"/>
  <c r="A690" i="5"/>
  <c r="A689" i="5"/>
  <c r="A688" i="5"/>
  <c r="A687" i="5"/>
  <c r="A68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6" i="5"/>
  <c r="A635" i="5"/>
  <c r="A634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82" i="5"/>
  <c r="A581" i="5"/>
  <c r="A580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8" i="5"/>
  <c r="A527" i="5"/>
  <c r="A526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5" i="5"/>
  <c r="A474" i="5"/>
  <c r="A473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22" i="5"/>
  <c r="A421" i="5"/>
  <c r="A420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70" i="5"/>
  <c r="A369" i="5"/>
  <c r="A368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5" i="5"/>
  <c r="A314" i="5"/>
  <c r="A313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1" i="5"/>
  <c r="Q23" i="6" s="1"/>
  <c r="I7" i="3"/>
  <c r="I8" i="3"/>
  <c r="I9" i="3"/>
  <c r="J9" i="3" s="1"/>
  <c r="I10" i="3"/>
  <c r="I11" i="3"/>
  <c r="J11" i="3" s="1"/>
  <c r="I12" i="3"/>
  <c r="J12" i="3" s="1"/>
  <c r="I13" i="3"/>
  <c r="J13" i="3" s="1"/>
  <c r="I14" i="3"/>
  <c r="I15" i="3"/>
  <c r="J15" i="3" s="1"/>
  <c r="I16" i="3"/>
  <c r="J16" i="3" s="1"/>
  <c r="I17" i="3"/>
  <c r="J17" i="3" s="1"/>
  <c r="I18" i="3"/>
  <c r="I19" i="3"/>
  <c r="I20" i="3"/>
  <c r="I21" i="3"/>
  <c r="I22" i="3"/>
  <c r="I23" i="3"/>
  <c r="I24" i="3"/>
  <c r="I25" i="3"/>
  <c r="J25" i="3" s="1"/>
  <c r="I26" i="3"/>
  <c r="J26" i="3" s="1"/>
  <c r="I27" i="3"/>
  <c r="J27" i="3" s="1"/>
  <c r="I28" i="3"/>
  <c r="J28" i="3" s="1"/>
  <c r="I29" i="3"/>
  <c r="J29" i="3" s="1"/>
  <c r="I30" i="3"/>
  <c r="I31" i="3"/>
  <c r="J31" i="3" s="1"/>
  <c r="I32" i="3"/>
  <c r="I33" i="3"/>
  <c r="J33" i="3" s="1"/>
  <c r="I34" i="3"/>
  <c r="J34" i="3" s="1"/>
  <c r="I35" i="3"/>
  <c r="I36" i="3"/>
  <c r="I37" i="3"/>
  <c r="I38" i="3"/>
  <c r="J38" i="3" s="1"/>
  <c r="I39" i="3"/>
  <c r="J39" i="3" s="1"/>
  <c r="I40" i="3"/>
  <c r="J40" i="3" s="1"/>
  <c r="I41" i="3"/>
  <c r="J41" i="3" s="1"/>
  <c r="I42" i="3"/>
  <c r="I43" i="3"/>
  <c r="J43" i="3" s="1"/>
  <c r="I44" i="3"/>
  <c r="I45" i="3"/>
  <c r="I46" i="3"/>
  <c r="J46" i="3" s="1"/>
  <c r="I47" i="3"/>
  <c r="J47" i="3" s="1"/>
  <c r="I48" i="3"/>
  <c r="J48" i="3" s="1"/>
  <c r="I49" i="3"/>
  <c r="J49" i="3" s="1"/>
  <c r="I50" i="3"/>
  <c r="J50" i="3" s="1"/>
  <c r="I51" i="3"/>
  <c r="J51" i="3" s="1"/>
  <c r="I52" i="3"/>
  <c r="J52" i="3" s="1"/>
  <c r="I53" i="3"/>
  <c r="J53" i="3" s="1"/>
  <c r="I54" i="3"/>
  <c r="I55" i="3"/>
  <c r="J55" i="3"/>
  <c r="I56" i="3"/>
  <c r="J56" i="3" s="1"/>
  <c r="I57" i="3"/>
  <c r="J57" i="3" s="1"/>
  <c r="I58" i="3"/>
  <c r="I59" i="3"/>
  <c r="I60" i="3"/>
  <c r="I61" i="3"/>
  <c r="J61" i="3" s="1"/>
  <c r="I62" i="3"/>
  <c r="J62" i="3" s="1"/>
  <c r="I63" i="3"/>
  <c r="J63" i="3" s="1"/>
  <c r="I64" i="3"/>
  <c r="J64" i="3" s="1"/>
  <c r="I65" i="3"/>
  <c r="J65" i="3" s="1"/>
  <c r="I66" i="3"/>
  <c r="I67" i="3"/>
  <c r="I68" i="3"/>
  <c r="J68" i="3"/>
  <c r="I69" i="3"/>
  <c r="J69" i="3" s="1"/>
  <c r="I70" i="3"/>
  <c r="J70" i="3" s="1"/>
  <c r="I71" i="3"/>
  <c r="J71" i="3" s="1"/>
  <c r="I72" i="3"/>
  <c r="J72" i="3" s="1"/>
  <c r="I73" i="3"/>
  <c r="J73" i="3" s="1"/>
  <c r="I74" i="3"/>
  <c r="I75" i="3"/>
  <c r="I76" i="3"/>
  <c r="I77" i="3"/>
  <c r="J77" i="3" s="1"/>
  <c r="I78" i="3"/>
  <c r="I79" i="3"/>
  <c r="J79" i="3"/>
  <c r="I80" i="3"/>
  <c r="J80" i="3" s="1"/>
  <c r="I81" i="3"/>
  <c r="I82" i="3"/>
  <c r="I83" i="3"/>
  <c r="J83" i="3" s="1"/>
  <c r="I84" i="3"/>
  <c r="J84" i="3" s="1"/>
  <c r="I85" i="3"/>
  <c r="I86" i="3"/>
  <c r="I87" i="3"/>
  <c r="J87" i="3" s="1"/>
  <c r="I88" i="3"/>
  <c r="I89" i="3"/>
  <c r="J89" i="3"/>
  <c r="I90" i="3"/>
  <c r="I91" i="3"/>
  <c r="J91" i="3" s="1"/>
  <c r="I92" i="3"/>
  <c r="J92" i="3" s="1"/>
  <c r="I93" i="3"/>
  <c r="J93" i="3" s="1"/>
  <c r="I94" i="3"/>
  <c r="J94" i="3" s="1"/>
  <c r="I95" i="3"/>
  <c r="J95" i="3" s="1"/>
  <c r="I96" i="3"/>
  <c r="I97" i="3"/>
  <c r="I98" i="3"/>
  <c r="J98" i="3" s="1"/>
  <c r="I99" i="3"/>
  <c r="I100" i="3"/>
  <c r="J100" i="3" s="1"/>
  <c r="I101" i="3"/>
  <c r="J101" i="3" s="1"/>
  <c r="I102" i="3"/>
  <c r="I103" i="3"/>
  <c r="J103" i="3"/>
  <c r="I104" i="3"/>
  <c r="J104" i="3" s="1"/>
  <c r="I105" i="3"/>
  <c r="J105" i="3" s="1"/>
  <c r="I106" i="3"/>
  <c r="J106" i="3" s="1"/>
  <c r="I107" i="3"/>
  <c r="I108" i="3"/>
  <c r="J108" i="3" s="1"/>
  <c r="I109" i="3"/>
  <c r="I110" i="3"/>
  <c r="I111" i="3"/>
  <c r="J111" i="3" s="1"/>
  <c r="I112" i="3"/>
  <c r="I113" i="3"/>
  <c r="J113" i="3" s="1"/>
  <c r="I114" i="3"/>
  <c r="J114" i="3" s="1"/>
  <c r="I115" i="3"/>
  <c r="J115" i="3" s="1"/>
  <c r="I116" i="3"/>
  <c r="J116" i="3" s="1"/>
  <c r="I117" i="3"/>
  <c r="I118" i="3"/>
  <c r="I119" i="3"/>
  <c r="J119" i="3"/>
  <c r="I120" i="3"/>
  <c r="J120" i="3" s="1"/>
  <c r="I121" i="3"/>
  <c r="J121" i="3" s="1"/>
  <c r="I122" i="3"/>
  <c r="J122" i="3" s="1"/>
  <c r="I123" i="3"/>
  <c r="J123" i="3" s="1"/>
  <c r="I124" i="3"/>
  <c r="J124" i="3" s="1"/>
  <c r="I125" i="3"/>
  <c r="J125" i="3" s="1"/>
  <c r="I126" i="3"/>
  <c r="J126" i="3" s="1"/>
  <c r="I127" i="3"/>
  <c r="J127" i="3" s="1"/>
  <c r="I128" i="3"/>
  <c r="J128" i="3" s="1"/>
  <c r="I129" i="3"/>
  <c r="I130" i="3"/>
  <c r="J130" i="3" s="1"/>
  <c r="I131" i="3"/>
  <c r="I132" i="3"/>
  <c r="I133" i="3"/>
  <c r="J133" i="3" s="1"/>
  <c r="I134" i="3"/>
  <c r="I135" i="3"/>
  <c r="J135" i="3"/>
  <c r="I136" i="3"/>
  <c r="J136" i="3" s="1"/>
  <c r="I137" i="3"/>
  <c r="J137" i="3" s="1"/>
  <c r="I138" i="3"/>
  <c r="I139" i="3"/>
  <c r="I140" i="3"/>
  <c r="J140" i="3" s="1"/>
  <c r="I141" i="3"/>
  <c r="I142" i="3"/>
  <c r="I143" i="3"/>
  <c r="J143" i="3" s="1"/>
  <c r="I144" i="3"/>
  <c r="J144" i="3" s="1"/>
  <c r="I145" i="3"/>
  <c r="J145" i="3" s="1"/>
  <c r="I146" i="3"/>
  <c r="J146" i="3" s="1"/>
  <c r="I147" i="3"/>
  <c r="J147" i="3"/>
  <c r="I148" i="3"/>
  <c r="J148" i="3" s="1"/>
  <c r="I149" i="3"/>
  <c r="I150" i="3"/>
  <c r="I151" i="3"/>
  <c r="J151" i="3" s="1"/>
  <c r="I152" i="3"/>
  <c r="J152" i="3" s="1"/>
  <c r="I153" i="3"/>
  <c r="J153" i="3" s="1"/>
  <c r="I154" i="3"/>
  <c r="I155" i="3"/>
  <c r="I156" i="3"/>
  <c r="I157" i="3"/>
  <c r="J157" i="3" s="1"/>
  <c r="I158" i="3"/>
  <c r="J158" i="3" s="1"/>
  <c r="I159" i="3"/>
  <c r="J159" i="3"/>
  <c r="I160" i="3"/>
  <c r="I161" i="3"/>
  <c r="I162" i="3"/>
  <c r="J162" i="3" s="1"/>
  <c r="I163" i="3"/>
  <c r="J163" i="3" s="1"/>
  <c r="I164" i="3"/>
  <c r="I165" i="3"/>
  <c r="J165" i="3" s="1"/>
  <c r="I166" i="3"/>
  <c r="J166" i="3" s="1"/>
  <c r="I167" i="3"/>
  <c r="J167" i="3"/>
  <c r="I168" i="3"/>
  <c r="J168" i="3" s="1"/>
  <c r="I169" i="3"/>
  <c r="J169" i="3"/>
  <c r="I170" i="3"/>
  <c r="I171" i="3"/>
  <c r="J171" i="3" s="1"/>
  <c r="I172" i="3"/>
  <c r="I173" i="3"/>
  <c r="J173" i="3" s="1"/>
  <c r="I174" i="3"/>
  <c r="I175" i="3"/>
  <c r="J175" i="3" s="1"/>
  <c r="I176" i="3"/>
  <c r="I177" i="3"/>
  <c r="I178" i="3"/>
  <c r="J178" i="3" s="1"/>
  <c r="I179" i="3"/>
  <c r="J179" i="3" s="1"/>
  <c r="I180" i="3"/>
  <c r="J180" i="3" s="1"/>
  <c r="I181" i="3"/>
  <c r="J181" i="3" s="1"/>
  <c r="I182" i="3"/>
  <c r="I183" i="3"/>
  <c r="I184" i="3"/>
  <c r="J184" i="3" s="1"/>
  <c r="I185" i="3"/>
  <c r="J185" i="3" s="1"/>
  <c r="I186" i="3"/>
  <c r="I187" i="3"/>
  <c r="J187" i="3" s="1"/>
  <c r="I188" i="3"/>
  <c r="I189" i="3"/>
  <c r="I190" i="3"/>
  <c r="I191" i="3"/>
  <c r="J191" i="3" s="1"/>
  <c r="I192" i="3"/>
  <c r="J192" i="3" s="1"/>
  <c r="I193" i="3"/>
  <c r="J193" i="3" s="1"/>
  <c r="I194" i="3"/>
  <c r="I195" i="3"/>
  <c r="I196" i="3"/>
  <c r="I197" i="3"/>
  <c r="I198" i="3"/>
  <c r="I199" i="3"/>
  <c r="I200" i="3"/>
  <c r="J200" i="3" s="1"/>
  <c r="I201" i="3"/>
  <c r="J201" i="3"/>
  <c r="I202" i="3"/>
  <c r="J202" i="3" s="1"/>
  <c r="I203" i="3"/>
  <c r="I204" i="3"/>
  <c r="J204" i="3" s="1"/>
  <c r="I205" i="3"/>
  <c r="I206" i="3"/>
  <c r="J206" i="3" s="1"/>
  <c r="I207" i="3"/>
  <c r="I208" i="3"/>
  <c r="I209" i="3"/>
  <c r="I210" i="3"/>
  <c r="J210" i="3" s="1"/>
  <c r="I211" i="3"/>
  <c r="J211" i="3" s="1"/>
  <c r="I212" i="3"/>
  <c r="J212" i="3" s="1"/>
  <c r="I213" i="3"/>
  <c r="J213" i="3" s="1"/>
  <c r="I214" i="3"/>
  <c r="J214" i="3" s="1"/>
  <c r="I215" i="3"/>
  <c r="J215" i="3" s="1"/>
  <c r="I216" i="3"/>
  <c r="J216" i="3" s="1"/>
  <c r="I217" i="3"/>
  <c r="J217" i="3" s="1"/>
  <c r="I218" i="3"/>
  <c r="I219" i="3"/>
  <c r="I220" i="3"/>
  <c r="J220" i="3" s="1"/>
  <c r="I221" i="3"/>
  <c r="I222" i="3"/>
  <c r="I223" i="3"/>
  <c r="I224" i="3"/>
  <c r="J224" i="3" s="1"/>
  <c r="I225" i="3"/>
  <c r="J225" i="3" s="1"/>
  <c r="I226" i="3"/>
  <c r="J226" i="3" s="1"/>
  <c r="I227" i="3"/>
  <c r="J227" i="3" s="1"/>
  <c r="I228" i="3"/>
  <c r="J228" i="3" s="1"/>
  <c r="I229" i="3"/>
  <c r="I230" i="3"/>
  <c r="I231" i="3"/>
  <c r="I232" i="3"/>
  <c r="I233" i="3"/>
  <c r="J233" i="3" s="1"/>
  <c r="I234" i="3"/>
  <c r="I235" i="3"/>
  <c r="I236" i="3"/>
  <c r="I237" i="3"/>
  <c r="J237" i="3" s="1"/>
  <c r="I238" i="3"/>
  <c r="J238" i="3" s="1"/>
  <c r="I239" i="3"/>
  <c r="J239" i="3" s="1"/>
  <c r="I240" i="3"/>
  <c r="J240" i="3" s="1"/>
  <c r="I241" i="3"/>
  <c r="I242" i="3"/>
  <c r="I243" i="3"/>
  <c r="I244" i="3"/>
  <c r="J244" i="3" s="1"/>
  <c r="I245" i="3"/>
  <c r="I246" i="3"/>
  <c r="J246" i="3" s="1"/>
  <c r="I247" i="3"/>
  <c r="I248" i="3"/>
  <c r="I249" i="3"/>
  <c r="J249" i="3"/>
  <c r="I250" i="3"/>
  <c r="I251" i="3"/>
  <c r="J251" i="3" s="1"/>
  <c r="I252" i="3"/>
  <c r="I253" i="3"/>
  <c r="I254" i="3"/>
  <c r="I255" i="3"/>
  <c r="I256" i="3"/>
  <c r="I257" i="3"/>
  <c r="I258" i="3"/>
  <c r="I259" i="3"/>
  <c r="J259" i="3" s="1"/>
  <c r="I260" i="3"/>
  <c r="J260" i="3" s="1"/>
  <c r="I261" i="3"/>
  <c r="J261" i="3" s="1"/>
  <c r="I262" i="3"/>
  <c r="I263" i="3"/>
  <c r="J263" i="3" s="1"/>
  <c r="I264" i="3"/>
  <c r="I265" i="3"/>
  <c r="J265" i="3" s="1"/>
  <c r="I266" i="3"/>
  <c r="J266" i="3" s="1"/>
  <c r="I267" i="3"/>
  <c r="I268" i="3"/>
  <c r="J268" i="3" s="1"/>
  <c r="I269" i="3"/>
  <c r="J269" i="3" s="1"/>
  <c r="I270" i="3"/>
  <c r="I271" i="3"/>
  <c r="J271" i="3" s="1"/>
  <c r="I272" i="3"/>
  <c r="J272" i="3" s="1"/>
  <c r="I273" i="3"/>
  <c r="J273" i="3" s="1"/>
  <c r="I274" i="3"/>
  <c r="J274" i="3" s="1"/>
  <c r="I275" i="3"/>
  <c r="I276" i="3"/>
  <c r="I277" i="3"/>
  <c r="I278" i="3"/>
  <c r="I279" i="3"/>
  <c r="I280" i="3"/>
  <c r="J280" i="3" s="1"/>
  <c r="I281" i="3"/>
  <c r="J281" i="3" s="1"/>
  <c r="I282" i="3"/>
  <c r="I283" i="3"/>
  <c r="I284" i="3"/>
  <c r="J284" i="3" s="1"/>
  <c r="I285" i="3"/>
  <c r="J285" i="3" s="1"/>
  <c r="I286" i="3"/>
  <c r="J286" i="3" s="1"/>
  <c r="I287" i="3"/>
  <c r="I288" i="3"/>
  <c r="I289" i="3"/>
  <c r="I290" i="3"/>
  <c r="J290" i="3" s="1"/>
  <c r="I291" i="3"/>
  <c r="I292" i="3"/>
  <c r="J292" i="3" s="1"/>
  <c r="I293" i="3"/>
  <c r="I294" i="3"/>
  <c r="I295" i="3"/>
  <c r="I296" i="3"/>
  <c r="J296" i="3" s="1"/>
  <c r="I297" i="3"/>
  <c r="J297" i="3" s="1"/>
  <c r="I298" i="3"/>
  <c r="J298" i="3" s="1"/>
  <c r="I299" i="3"/>
  <c r="I300" i="3"/>
  <c r="I301" i="3"/>
  <c r="I302" i="3"/>
  <c r="I303" i="3"/>
  <c r="I304" i="3"/>
  <c r="I305" i="3"/>
  <c r="J305" i="3" s="1"/>
  <c r="I306" i="3"/>
  <c r="J306" i="3" s="1"/>
  <c r="I307" i="3"/>
  <c r="J307" i="3" s="1"/>
  <c r="I308" i="3"/>
  <c r="I309" i="3"/>
  <c r="I310" i="3"/>
  <c r="J310" i="3" s="1"/>
  <c r="I311" i="3"/>
  <c r="I312" i="3"/>
  <c r="I313" i="3"/>
  <c r="J313" i="3"/>
  <c r="I314" i="3"/>
  <c r="I315" i="3"/>
  <c r="I316" i="3"/>
  <c r="J316" i="3" s="1"/>
  <c r="I317" i="3"/>
  <c r="J317" i="3" s="1"/>
  <c r="I318" i="3"/>
  <c r="J318" i="3" s="1"/>
  <c r="I319" i="3"/>
  <c r="J319" i="3" s="1"/>
  <c r="I320" i="3"/>
  <c r="J320" i="3" s="1"/>
  <c r="I321" i="3"/>
  <c r="J321" i="3" s="1"/>
  <c r="I322" i="3"/>
  <c r="I323" i="3"/>
  <c r="I324" i="3"/>
  <c r="I325" i="3"/>
  <c r="J325" i="3" s="1"/>
  <c r="I326" i="3"/>
  <c r="I327" i="3"/>
  <c r="I328" i="3"/>
  <c r="I329" i="3"/>
  <c r="J329" i="3" s="1"/>
  <c r="I330" i="3"/>
  <c r="J330" i="3" s="1"/>
  <c r="I331" i="3"/>
  <c r="J331" i="3" s="1"/>
  <c r="I332" i="3"/>
  <c r="J332" i="3" s="1"/>
  <c r="I333" i="3"/>
  <c r="J333" i="3" s="1"/>
  <c r="I334" i="3"/>
  <c r="I335" i="3"/>
  <c r="J335" i="3" s="1"/>
  <c r="I336" i="3"/>
  <c r="J336" i="3" s="1"/>
  <c r="I337" i="3"/>
  <c r="J337" i="3" s="1"/>
  <c r="I338" i="3"/>
  <c r="I339" i="3"/>
  <c r="I340" i="3"/>
  <c r="I341" i="3"/>
  <c r="I342" i="3"/>
  <c r="J342" i="3" s="1"/>
  <c r="I343" i="3"/>
  <c r="J343" i="3" s="1"/>
  <c r="I344" i="3"/>
  <c r="J344" i="3" s="1"/>
  <c r="I345" i="3"/>
  <c r="J345" i="3" s="1"/>
  <c r="I346" i="3"/>
  <c r="I347" i="3"/>
  <c r="I348" i="3"/>
  <c r="J348" i="3" s="1"/>
  <c r="I349" i="3"/>
  <c r="I350" i="3"/>
  <c r="I351" i="3"/>
  <c r="J351" i="3" s="1"/>
  <c r="I352" i="3"/>
  <c r="I353" i="3"/>
  <c r="I354" i="3"/>
  <c r="I355" i="3"/>
  <c r="J355" i="3" s="1"/>
  <c r="I356" i="3"/>
  <c r="J356" i="3" s="1"/>
  <c r="I357" i="3"/>
  <c r="I358" i="3"/>
  <c r="I359" i="3"/>
  <c r="I360" i="3"/>
  <c r="J360" i="3" s="1"/>
  <c r="I361" i="3"/>
  <c r="J361" i="3" s="1"/>
  <c r="I362" i="3"/>
  <c r="J362" i="3" s="1"/>
  <c r="I363" i="3"/>
  <c r="J363" i="3" s="1"/>
  <c r="I364" i="3"/>
  <c r="I365" i="3"/>
  <c r="J365" i="3" s="1"/>
  <c r="I366" i="3"/>
  <c r="J366" i="3" s="1"/>
  <c r="I367" i="3"/>
  <c r="J367" i="3" s="1"/>
  <c r="I368" i="3"/>
  <c r="I369" i="3"/>
  <c r="I370" i="3"/>
  <c r="I371" i="3"/>
  <c r="J371" i="3" s="1"/>
  <c r="I372" i="3"/>
  <c r="I373" i="3"/>
  <c r="I374" i="3"/>
  <c r="J374" i="3" s="1"/>
  <c r="I375" i="3"/>
  <c r="I376" i="3"/>
  <c r="J376" i="3" s="1"/>
  <c r="I377" i="3"/>
  <c r="J377" i="3" s="1"/>
  <c r="I378" i="3"/>
  <c r="J378" i="3" s="1"/>
  <c r="I379" i="3"/>
  <c r="J379" i="3" s="1"/>
  <c r="I380" i="3"/>
  <c r="J380" i="3" s="1"/>
  <c r="I381" i="3"/>
  <c r="I382" i="3"/>
  <c r="J382" i="3" s="1"/>
  <c r="I383" i="3"/>
  <c r="I384" i="3"/>
  <c r="J384" i="3" s="1"/>
  <c r="I385" i="3"/>
  <c r="J385" i="3" s="1"/>
  <c r="I386" i="3"/>
  <c r="I387" i="3"/>
  <c r="I388" i="3"/>
  <c r="I389" i="3"/>
  <c r="J389" i="3" s="1"/>
  <c r="I390" i="3"/>
  <c r="J390" i="3" s="1"/>
  <c r="I391" i="3"/>
  <c r="J391" i="3" s="1"/>
  <c r="I392" i="3"/>
  <c r="J392" i="3" s="1"/>
  <c r="I393" i="3"/>
  <c r="J393" i="3"/>
  <c r="I394" i="3"/>
  <c r="I395" i="3"/>
  <c r="J395" i="3" s="1"/>
  <c r="I396" i="3"/>
  <c r="I397" i="3"/>
  <c r="J397" i="3" s="1"/>
  <c r="I398" i="3"/>
  <c r="I399" i="3"/>
  <c r="I400" i="3"/>
  <c r="I401" i="3"/>
  <c r="J401" i="3" s="1"/>
  <c r="I402" i="3"/>
  <c r="J402" i="3" s="1"/>
  <c r="I403" i="3"/>
  <c r="J403" i="3" s="1"/>
  <c r="I404" i="3"/>
  <c r="J404" i="3" s="1"/>
  <c r="I405" i="3"/>
  <c r="J405" i="3" s="1"/>
  <c r="I406" i="3"/>
  <c r="I407" i="3"/>
  <c r="I408" i="3"/>
  <c r="I409" i="3"/>
  <c r="J409" i="3" s="1"/>
  <c r="I410" i="3"/>
  <c r="I411" i="3"/>
  <c r="J411" i="3" s="1"/>
  <c r="I412" i="3"/>
  <c r="J412" i="3" s="1"/>
  <c r="I413" i="3"/>
  <c r="I414" i="3"/>
  <c r="I415" i="3"/>
  <c r="J415" i="3" s="1"/>
  <c r="I416" i="3"/>
  <c r="J416" i="3" s="1"/>
  <c r="I417" i="3"/>
  <c r="J417" i="3" s="1"/>
  <c r="I418" i="3"/>
  <c r="I419" i="3"/>
  <c r="I420" i="3"/>
  <c r="I421" i="3"/>
  <c r="J421" i="3" s="1"/>
  <c r="I422" i="3"/>
  <c r="J422" i="3" s="1"/>
  <c r="I423" i="3"/>
  <c r="J423" i="3" s="1"/>
  <c r="I424" i="3"/>
  <c r="J424" i="3" s="1"/>
  <c r="I425" i="3"/>
  <c r="J425" i="3" s="1"/>
  <c r="I426" i="3"/>
  <c r="J426" i="3" s="1"/>
  <c r="I427" i="3"/>
  <c r="J427" i="3" s="1"/>
  <c r="I428" i="3"/>
  <c r="I429" i="3"/>
  <c r="I430" i="3"/>
  <c r="J430" i="3" s="1"/>
  <c r="I431" i="3"/>
  <c r="J431" i="3" s="1"/>
  <c r="I432" i="3"/>
  <c r="I433" i="3"/>
  <c r="I434" i="3"/>
  <c r="I435" i="3"/>
  <c r="J435" i="3" s="1"/>
  <c r="I436" i="3"/>
  <c r="J436" i="3" s="1"/>
  <c r="I437" i="3"/>
  <c r="J437" i="3" s="1"/>
  <c r="I438" i="3"/>
  <c r="J438" i="3" s="1"/>
  <c r="I439" i="3"/>
  <c r="J439" i="3" s="1"/>
  <c r="I440" i="3"/>
  <c r="I441" i="3"/>
  <c r="J441" i="3" s="1"/>
  <c r="I442" i="3"/>
  <c r="J442" i="3" s="1"/>
  <c r="I443" i="3"/>
  <c r="I444" i="3"/>
  <c r="I445" i="3"/>
  <c r="I446" i="3"/>
  <c r="I447" i="3"/>
  <c r="I448" i="3"/>
  <c r="J448" i="3" s="1"/>
  <c r="I449" i="3"/>
  <c r="J449" i="3" s="1"/>
  <c r="I450" i="3"/>
  <c r="J450" i="3" s="1"/>
  <c r="I451" i="3"/>
  <c r="I452" i="3"/>
  <c r="I453" i="3"/>
  <c r="J453" i="3" s="1"/>
  <c r="I454" i="3"/>
  <c r="I455" i="3"/>
  <c r="I456" i="3"/>
  <c r="I457" i="3"/>
  <c r="J457" i="3" s="1"/>
  <c r="I458" i="3"/>
  <c r="J458" i="3" s="1"/>
  <c r="I459" i="3"/>
  <c r="J459" i="3" s="1"/>
  <c r="I460" i="3"/>
  <c r="J460" i="3" s="1"/>
  <c r="I461" i="3"/>
  <c r="J461" i="3" s="1"/>
  <c r="I462" i="3"/>
  <c r="I463" i="3"/>
  <c r="I464" i="3"/>
  <c r="I465" i="3"/>
  <c r="I466" i="3"/>
  <c r="I467" i="3"/>
  <c r="I468" i="3"/>
  <c r="J468" i="3" s="1"/>
  <c r="I469" i="3"/>
  <c r="J469" i="3" s="1"/>
  <c r="I470" i="3"/>
  <c r="J470" i="3" s="1"/>
  <c r="I471" i="3"/>
  <c r="J471" i="3" s="1"/>
  <c r="I472" i="3"/>
  <c r="J472" i="3" s="1"/>
  <c r="I473" i="3"/>
  <c r="J473" i="3" s="1"/>
  <c r="I474" i="3"/>
  <c r="I475" i="3"/>
  <c r="J475" i="3" s="1"/>
  <c r="I476" i="3"/>
  <c r="I477" i="3"/>
  <c r="J477" i="3" s="1"/>
  <c r="I478" i="3"/>
  <c r="I479" i="3"/>
  <c r="I480" i="3"/>
  <c r="I481" i="3"/>
  <c r="J481" i="3" s="1"/>
  <c r="I482" i="3"/>
  <c r="J482" i="3" s="1"/>
  <c r="I483" i="3"/>
  <c r="J483" i="3" s="1"/>
  <c r="I484" i="3"/>
  <c r="J484" i="3" s="1"/>
  <c r="I485" i="3"/>
  <c r="J485" i="3" s="1"/>
  <c r="I486" i="3"/>
  <c r="I487" i="3"/>
  <c r="I488" i="3"/>
  <c r="I489" i="3"/>
  <c r="J489" i="3" s="1"/>
  <c r="I490" i="3"/>
  <c r="I491" i="3"/>
  <c r="I492" i="3"/>
  <c r="I493" i="3"/>
  <c r="I494" i="3"/>
  <c r="J494" i="3" s="1"/>
  <c r="I495" i="3"/>
  <c r="J495" i="3" s="1"/>
  <c r="I496" i="3"/>
  <c r="J496" i="3" s="1"/>
  <c r="I497" i="3"/>
  <c r="J497" i="3" s="1"/>
  <c r="I498" i="3"/>
  <c r="I499" i="3"/>
  <c r="I500" i="3"/>
  <c r="I501" i="3"/>
  <c r="I6" i="3"/>
  <c r="J6" i="3" s="1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J30" i="3"/>
  <c r="B31" i="3"/>
  <c r="B32" i="3"/>
  <c r="J32" i="3"/>
  <c r="B33" i="3"/>
  <c r="B34" i="3"/>
  <c r="B35" i="3"/>
  <c r="J35" i="3"/>
  <c r="B36" i="3"/>
  <c r="J36" i="3"/>
  <c r="B37" i="3"/>
  <c r="J37" i="3"/>
  <c r="B38" i="3"/>
  <c r="B39" i="3"/>
  <c r="B40" i="3"/>
  <c r="B41" i="3"/>
  <c r="B42" i="3"/>
  <c r="J42" i="3"/>
  <c r="B43" i="3"/>
  <c r="B44" i="3"/>
  <c r="J44" i="3"/>
  <c r="B45" i="3"/>
  <c r="J45" i="3"/>
  <c r="B46" i="3"/>
  <c r="B47" i="3"/>
  <c r="B48" i="3"/>
  <c r="B49" i="3"/>
  <c r="B50" i="3"/>
  <c r="B51" i="3"/>
  <c r="B52" i="3"/>
  <c r="B53" i="3"/>
  <c r="B54" i="3"/>
  <c r="J54" i="3"/>
  <c r="B55" i="3"/>
  <c r="B56" i="3"/>
  <c r="B57" i="3"/>
  <c r="B58" i="3"/>
  <c r="J58" i="3"/>
  <c r="B59" i="3"/>
  <c r="J59" i="3"/>
  <c r="B60" i="3"/>
  <c r="J60" i="3"/>
  <c r="B61" i="3"/>
  <c r="B62" i="3"/>
  <c r="B63" i="3"/>
  <c r="B64" i="3"/>
  <c r="B65" i="3"/>
  <c r="B66" i="3"/>
  <c r="J66" i="3"/>
  <c r="B67" i="3"/>
  <c r="J67" i="3"/>
  <c r="B68" i="3"/>
  <c r="B69" i="3"/>
  <c r="B70" i="3"/>
  <c r="B71" i="3"/>
  <c r="B72" i="3"/>
  <c r="B73" i="3"/>
  <c r="B74" i="3"/>
  <c r="J74" i="3"/>
  <c r="B75" i="3"/>
  <c r="J75" i="3"/>
  <c r="B76" i="3"/>
  <c r="J76" i="3"/>
  <c r="B77" i="3"/>
  <c r="B78" i="3"/>
  <c r="J78" i="3"/>
  <c r="B79" i="3"/>
  <c r="B80" i="3"/>
  <c r="B81" i="3"/>
  <c r="J81" i="3"/>
  <c r="B82" i="3"/>
  <c r="J82" i="3"/>
  <c r="B83" i="3"/>
  <c r="B84" i="3"/>
  <c r="B85" i="3"/>
  <c r="J85" i="3"/>
  <c r="B86" i="3"/>
  <c r="J86" i="3"/>
  <c r="B87" i="3"/>
  <c r="B88" i="3"/>
  <c r="J88" i="3"/>
  <c r="B89" i="3"/>
  <c r="B90" i="3"/>
  <c r="J90" i="3"/>
  <c r="B91" i="3"/>
  <c r="B92" i="3"/>
  <c r="B93" i="3"/>
  <c r="B94" i="3"/>
  <c r="B95" i="3"/>
  <c r="B96" i="3"/>
  <c r="J96" i="3"/>
  <c r="B97" i="3"/>
  <c r="J97" i="3"/>
  <c r="B98" i="3"/>
  <c r="B99" i="3"/>
  <c r="J99" i="3"/>
  <c r="B100" i="3"/>
  <c r="B101" i="3"/>
  <c r="B102" i="3"/>
  <c r="J102" i="3"/>
  <c r="B103" i="3"/>
  <c r="B104" i="3"/>
  <c r="B105" i="3"/>
  <c r="B106" i="3"/>
  <c r="B107" i="3"/>
  <c r="J107" i="3"/>
  <c r="B108" i="3"/>
  <c r="B109" i="3"/>
  <c r="J109" i="3"/>
  <c r="B110" i="3"/>
  <c r="J110" i="3"/>
  <c r="B111" i="3"/>
  <c r="B112" i="3"/>
  <c r="J112" i="3"/>
  <c r="B113" i="3"/>
  <c r="B114" i="3"/>
  <c r="B115" i="3"/>
  <c r="B116" i="3"/>
  <c r="B117" i="3"/>
  <c r="J117" i="3"/>
  <c r="B118" i="3"/>
  <c r="J118" i="3"/>
  <c r="B119" i="3"/>
  <c r="B120" i="3"/>
  <c r="B121" i="3"/>
  <c r="B122" i="3"/>
  <c r="B123" i="3"/>
  <c r="B124" i="3"/>
  <c r="B125" i="3"/>
  <c r="B126" i="3"/>
  <c r="B127" i="3"/>
  <c r="B128" i="3"/>
  <c r="B129" i="3"/>
  <c r="J129" i="3"/>
  <c r="B130" i="3"/>
  <c r="B131" i="3"/>
  <c r="J131" i="3"/>
  <c r="B132" i="3"/>
  <c r="J132" i="3"/>
  <c r="B133" i="3"/>
  <c r="B134" i="3"/>
  <c r="J134" i="3"/>
  <c r="B135" i="3"/>
  <c r="B136" i="3"/>
  <c r="B137" i="3"/>
  <c r="B138" i="3"/>
  <c r="J138" i="3"/>
  <c r="B139" i="3"/>
  <c r="J139" i="3"/>
  <c r="B140" i="3"/>
  <c r="B141" i="3"/>
  <c r="J141" i="3"/>
  <c r="B142" i="3"/>
  <c r="J142" i="3"/>
  <c r="B143" i="3"/>
  <c r="B144" i="3"/>
  <c r="B145" i="3"/>
  <c r="B146" i="3"/>
  <c r="B147" i="3"/>
  <c r="B148" i="3"/>
  <c r="B149" i="3"/>
  <c r="J149" i="3"/>
  <c r="B150" i="3"/>
  <c r="J150" i="3"/>
  <c r="B151" i="3"/>
  <c r="B152" i="3"/>
  <c r="B153" i="3"/>
  <c r="B154" i="3"/>
  <c r="J154" i="3"/>
  <c r="B155" i="3"/>
  <c r="J155" i="3"/>
  <c r="B156" i="3"/>
  <c r="J156" i="3"/>
  <c r="B157" i="3"/>
  <c r="B158" i="3"/>
  <c r="B159" i="3"/>
  <c r="B160" i="3"/>
  <c r="J160" i="3"/>
  <c r="B161" i="3"/>
  <c r="J161" i="3"/>
  <c r="B162" i="3"/>
  <c r="B163" i="3"/>
  <c r="B164" i="3"/>
  <c r="J164" i="3"/>
  <c r="B165" i="3"/>
  <c r="B166" i="3"/>
  <c r="B167" i="3"/>
  <c r="B168" i="3"/>
  <c r="B169" i="3"/>
  <c r="B170" i="3"/>
  <c r="J170" i="3"/>
  <c r="B171" i="3"/>
  <c r="B172" i="3"/>
  <c r="J172" i="3"/>
  <c r="B173" i="3"/>
  <c r="B174" i="3"/>
  <c r="J174" i="3"/>
  <c r="B175" i="3"/>
  <c r="B176" i="3"/>
  <c r="J176" i="3"/>
  <c r="B177" i="3"/>
  <c r="J177" i="3"/>
  <c r="B178" i="3"/>
  <c r="B179" i="3"/>
  <c r="B180" i="3"/>
  <c r="B181" i="3"/>
  <c r="B182" i="3"/>
  <c r="J182" i="3"/>
  <c r="B183" i="3"/>
  <c r="J183" i="3"/>
  <c r="B184" i="3"/>
  <c r="B185" i="3"/>
  <c r="B186" i="3"/>
  <c r="J186" i="3"/>
  <c r="B187" i="3"/>
  <c r="B188" i="3"/>
  <c r="J188" i="3"/>
  <c r="B189" i="3"/>
  <c r="J189" i="3"/>
  <c r="B190" i="3"/>
  <c r="J190" i="3"/>
  <c r="B191" i="3"/>
  <c r="B192" i="3"/>
  <c r="B193" i="3"/>
  <c r="B194" i="3"/>
  <c r="J194" i="3"/>
  <c r="B195" i="3"/>
  <c r="J195" i="3"/>
  <c r="B196" i="3"/>
  <c r="J196" i="3"/>
  <c r="B197" i="3"/>
  <c r="J197" i="3"/>
  <c r="B198" i="3"/>
  <c r="J198" i="3"/>
  <c r="B199" i="3"/>
  <c r="J199" i="3"/>
  <c r="B200" i="3"/>
  <c r="B201" i="3"/>
  <c r="B202" i="3"/>
  <c r="B203" i="3"/>
  <c r="J203" i="3"/>
  <c r="B204" i="3"/>
  <c r="B205" i="3"/>
  <c r="J205" i="3"/>
  <c r="B206" i="3"/>
  <c r="B207" i="3"/>
  <c r="J207" i="3"/>
  <c r="B208" i="3"/>
  <c r="J208" i="3"/>
  <c r="B209" i="3"/>
  <c r="J209" i="3"/>
  <c r="B210" i="3"/>
  <c r="B211" i="3"/>
  <c r="B212" i="3"/>
  <c r="B213" i="3"/>
  <c r="B214" i="3"/>
  <c r="B215" i="3"/>
  <c r="B216" i="3"/>
  <c r="B217" i="3"/>
  <c r="B218" i="3"/>
  <c r="J218" i="3"/>
  <c r="B219" i="3"/>
  <c r="J219" i="3"/>
  <c r="B220" i="3"/>
  <c r="B221" i="3"/>
  <c r="J221" i="3"/>
  <c r="B222" i="3"/>
  <c r="J222" i="3"/>
  <c r="B223" i="3"/>
  <c r="J223" i="3"/>
  <c r="B224" i="3"/>
  <c r="B225" i="3"/>
  <c r="B226" i="3"/>
  <c r="B227" i="3"/>
  <c r="B228" i="3"/>
  <c r="B229" i="3"/>
  <c r="J229" i="3"/>
  <c r="B230" i="3"/>
  <c r="J230" i="3"/>
  <c r="B231" i="3"/>
  <c r="J231" i="3"/>
  <c r="B232" i="3"/>
  <c r="J232" i="3"/>
  <c r="B233" i="3"/>
  <c r="B234" i="3"/>
  <c r="J234" i="3"/>
  <c r="B235" i="3"/>
  <c r="J235" i="3"/>
  <c r="B236" i="3"/>
  <c r="J236" i="3"/>
  <c r="B237" i="3"/>
  <c r="B238" i="3"/>
  <c r="B239" i="3"/>
  <c r="B240" i="3"/>
  <c r="B241" i="3"/>
  <c r="J241" i="3"/>
  <c r="B242" i="3"/>
  <c r="J242" i="3"/>
  <c r="B243" i="3"/>
  <c r="J243" i="3"/>
  <c r="B244" i="3"/>
  <c r="B245" i="3"/>
  <c r="J245" i="3"/>
  <c r="B246" i="3"/>
  <c r="B247" i="3"/>
  <c r="J247" i="3"/>
  <c r="B248" i="3"/>
  <c r="J248" i="3"/>
  <c r="B249" i="3"/>
  <c r="B250" i="3"/>
  <c r="J250" i="3"/>
  <c r="B251" i="3"/>
  <c r="B252" i="3"/>
  <c r="J252" i="3"/>
  <c r="B253" i="3"/>
  <c r="J253" i="3"/>
  <c r="B254" i="3"/>
  <c r="J254" i="3"/>
  <c r="B255" i="3"/>
  <c r="J255" i="3"/>
  <c r="B256" i="3"/>
  <c r="J256" i="3"/>
  <c r="B257" i="3"/>
  <c r="J257" i="3"/>
  <c r="B258" i="3"/>
  <c r="J258" i="3"/>
  <c r="B259" i="3"/>
  <c r="B260" i="3"/>
  <c r="B261" i="3"/>
  <c r="B262" i="3"/>
  <c r="J262" i="3"/>
  <c r="B263" i="3"/>
  <c r="B264" i="3"/>
  <c r="J264" i="3"/>
  <c r="B265" i="3"/>
  <c r="B266" i="3"/>
  <c r="B267" i="3"/>
  <c r="J267" i="3"/>
  <c r="B268" i="3"/>
  <c r="B269" i="3"/>
  <c r="B270" i="3"/>
  <c r="J270" i="3"/>
  <c r="B271" i="3"/>
  <c r="B272" i="3"/>
  <c r="B273" i="3"/>
  <c r="B274" i="3"/>
  <c r="B275" i="3"/>
  <c r="J275" i="3"/>
  <c r="B276" i="3"/>
  <c r="J276" i="3"/>
  <c r="B277" i="3"/>
  <c r="J277" i="3"/>
  <c r="B278" i="3"/>
  <c r="J278" i="3"/>
  <c r="B279" i="3"/>
  <c r="J279" i="3"/>
  <c r="B280" i="3"/>
  <c r="B281" i="3"/>
  <c r="B282" i="3"/>
  <c r="J282" i="3"/>
  <c r="B283" i="3"/>
  <c r="J283" i="3"/>
  <c r="B284" i="3"/>
  <c r="B285" i="3"/>
  <c r="B286" i="3"/>
  <c r="B287" i="3"/>
  <c r="J287" i="3"/>
  <c r="B288" i="3"/>
  <c r="J288" i="3"/>
  <c r="B289" i="3"/>
  <c r="J289" i="3"/>
  <c r="B290" i="3"/>
  <c r="B291" i="3"/>
  <c r="J291" i="3"/>
  <c r="B292" i="3"/>
  <c r="B293" i="3"/>
  <c r="J293" i="3"/>
  <c r="B294" i="3"/>
  <c r="J294" i="3"/>
  <c r="B295" i="3"/>
  <c r="J295" i="3"/>
  <c r="B296" i="3"/>
  <c r="B297" i="3"/>
  <c r="B298" i="3"/>
  <c r="B299" i="3"/>
  <c r="J299" i="3"/>
  <c r="B300" i="3"/>
  <c r="J300" i="3"/>
  <c r="B301" i="3"/>
  <c r="J301" i="3"/>
  <c r="B302" i="3"/>
  <c r="J302" i="3"/>
  <c r="B303" i="3"/>
  <c r="J303" i="3"/>
  <c r="B304" i="3"/>
  <c r="J304" i="3"/>
  <c r="B305" i="3"/>
  <c r="B306" i="3"/>
  <c r="B307" i="3"/>
  <c r="B308" i="3"/>
  <c r="J308" i="3"/>
  <c r="B309" i="3"/>
  <c r="J309" i="3"/>
  <c r="B310" i="3"/>
  <c r="B311" i="3"/>
  <c r="J311" i="3"/>
  <c r="B312" i="3"/>
  <c r="J312" i="3"/>
  <c r="B313" i="3"/>
  <c r="B314" i="3"/>
  <c r="J314" i="3"/>
  <c r="B315" i="3"/>
  <c r="J315" i="3"/>
  <c r="B316" i="3"/>
  <c r="B317" i="3"/>
  <c r="B318" i="3"/>
  <c r="B319" i="3"/>
  <c r="B320" i="3"/>
  <c r="B321" i="3"/>
  <c r="B322" i="3"/>
  <c r="J322" i="3"/>
  <c r="B323" i="3"/>
  <c r="J323" i="3"/>
  <c r="B324" i="3"/>
  <c r="J324" i="3"/>
  <c r="B325" i="3"/>
  <c r="B326" i="3"/>
  <c r="J326" i="3"/>
  <c r="B327" i="3"/>
  <c r="J327" i="3"/>
  <c r="B328" i="3"/>
  <c r="J328" i="3"/>
  <c r="B329" i="3"/>
  <c r="B330" i="3"/>
  <c r="B331" i="3"/>
  <c r="B332" i="3"/>
  <c r="B333" i="3"/>
  <c r="B334" i="3"/>
  <c r="J334" i="3"/>
  <c r="B335" i="3"/>
  <c r="B336" i="3"/>
  <c r="B337" i="3"/>
  <c r="B338" i="3"/>
  <c r="J338" i="3"/>
  <c r="B339" i="3"/>
  <c r="J339" i="3"/>
  <c r="B340" i="3"/>
  <c r="J340" i="3"/>
  <c r="B341" i="3"/>
  <c r="J341" i="3"/>
  <c r="B342" i="3"/>
  <c r="B343" i="3"/>
  <c r="B344" i="3"/>
  <c r="B345" i="3"/>
  <c r="B346" i="3"/>
  <c r="J346" i="3"/>
  <c r="B347" i="3"/>
  <c r="J347" i="3"/>
  <c r="B348" i="3"/>
  <c r="B349" i="3"/>
  <c r="J349" i="3"/>
  <c r="B350" i="3"/>
  <c r="J350" i="3"/>
  <c r="B351" i="3"/>
  <c r="B352" i="3"/>
  <c r="J352" i="3"/>
  <c r="B353" i="3"/>
  <c r="J353" i="3"/>
  <c r="B354" i="3"/>
  <c r="J354" i="3"/>
  <c r="B355" i="3"/>
  <c r="B356" i="3"/>
  <c r="B357" i="3"/>
  <c r="J357" i="3"/>
  <c r="B358" i="3"/>
  <c r="J358" i="3"/>
  <c r="B359" i="3"/>
  <c r="J359" i="3"/>
  <c r="B360" i="3"/>
  <c r="B361" i="3"/>
  <c r="B362" i="3"/>
  <c r="B363" i="3"/>
  <c r="B364" i="3"/>
  <c r="J364" i="3"/>
  <c r="B365" i="3"/>
  <c r="B366" i="3"/>
  <c r="B367" i="3"/>
  <c r="B368" i="3"/>
  <c r="J368" i="3"/>
  <c r="B369" i="3"/>
  <c r="J369" i="3"/>
  <c r="B370" i="3"/>
  <c r="J370" i="3"/>
  <c r="B371" i="3"/>
  <c r="B372" i="3"/>
  <c r="J372" i="3"/>
  <c r="B373" i="3"/>
  <c r="J373" i="3"/>
  <c r="B374" i="3"/>
  <c r="B375" i="3"/>
  <c r="J375" i="3"/>
  <c r="B376" i="3"/>
  <c r="B377" i="3"/>
  <c r="B378" i="3"/>
  <c r="B379" i="3"/>
  <c r="B380" i="3"/>
  <c r="B381" i="3"/>
  <c r="J381" i="3"/>
  <c r="B382" i="3"/>
  <c r="B383" i="3"/>
  <c r="J383" i="3"/>
  <c r="B384" i="3"/>
  <c r="B385" i="3"/>
  <c r="B386" i="3"/>
  <c r="J386" i="3"/>
  <c r="B387" i="3"/>
  <c r="J387" i="3"/>
  <c r="B388" i="3"/>
  <c r="J388" i="3"/>
  <c r="B389" i="3"/>
  <c r="B390" i="3"/>
  <c r="B391" i="3"/>
  <c r="B392" i="3"/>
  <c r="B393" i="3"/>
  <c r="B394" i="3"/>
  <c r="J394" i="3"/>
  <c r="B395" i="3"/>
  <c r="B396" i="3"/>
  <c r="J396" i="3"/>
  <c r="B397" i="3"/>
  <c r="B398" i="3"/>
  <c r="J398" i="3"/>
  <c r="B399" i="3"/>
  <c r="J399" i="3"/>
  <c r="B400" i="3"/>
  <c r="J400" i="3"/>
  <c r="B401" i="3"/>
  <c r="B402" i="3"/>
  <c r="B403" i="3"/>
  <c r="B404" i="3"/>
  <c r="B405" i="3"/>
  <c r="B406" i="3"/>
  <c r="J406" i="3"/>
  <c r="B407" i="3"/>
  <c r="J407" i="3"/>
  <c r="B408" i="3"/>
  <c r="J408" i="3"/>
  <c r="B409" i="3"/>
  <c r="B410" i="3"/>
  <c r="J410" i="3"/>
  <c r="B411" i="3"/>
  <c r="B412" i="3"/>
  <c r="B413" i="3"/>
  <c r="J413" i="3"/>
  <c r="B414" i="3"/>
  <c r="J414" i="3"/>
  <c r="B415" i="3"/>
  <c r="B416" i="3"/>
  <c r="B417" i="3"/>
  <c r="B418" i="3"/>
  <c r="J418" i="3"/>
  <c r="B419" i="3"/>
  <c r="J419" i="3"/>
  <c r="B420" i="3"/>
  <c r="J420" i="3"/>
  <c r="B421" i="3"/>
  <c r="B422" i="3"/>
  <c r="B423" i="3"/>
  <c r="B424" i="3"/>
  <c r="B425" i="3"/>
  <c r="B426" i="3"/>
  <c r="B427" i="3"/>
  <c r="B428" i="3"/>
  <c r="J428" i="3"/>
  <c r="B429" i="3"/>
  <c r="J429" i="3"/>
  <c r="B430" i="3"/>
  <c r="B431" i="3"/>
  <c r="B432" i="3"/>
  <c r="J432" i="3"/>
  <c r="B433" i="3"/>
  <c r="J433" i="3"/>
  <c r="B434" i="3"/>
  <c r="J434" i="3"/>
  <c r="B435" i="3"/>
  <c r="B436" i="3"/>
  <c r="B437" i="3"/>
  <c r="B438" i="3"/>
  <c r="B439" i="3"/>
  <c r="B440" i="3"/>
  <c r="J440" i="3"/>
  <c r="B441" i="3"/>
  <c r="B442" i="3"/>
  <c r="B443" i="3"/>
  <c r="J443" i="3"/>
  <c r="B444" i="3"/>
  <c r="J444" i="3"/>
  <c r="B445" i="3"/>
  <c r="J445" i="3"/>
  <c r="B446" i="3"/>
  <c r="J446" i="3"/>
  <c r="B447" i="3"/>
  <c r="J447" i="3"/>
  <c r="B448" i="3"/>
  <c r="B449" i="3"/>
  <c r="B450" i="3"/>
  <c r="B451" i="3"/>
  <c r="J451" i="3"/>
  <c r="B452" i="3"/>
  <c r="J452" i="3"/>
  <c r="B453" i="3"/>
  <c r="B454" i="3"/>
  <c r="J454" i="3"/>
  <c r="B455" i="3"/>
  <c r="J455" i="3"/>
  <c r="B456" i="3"/>
  <c r="J456" i="3"/>
  <c r="B457" i="3"/>
  <c r="B458" i="3"/>
  <c r="B459" i="3"/>
  <c r="B460" i="3"/>
  <c r="B461" i="3"/>
  <c r="B462" i="3"/>
  <c r="J462" i="3"/>
  <c r="B463" i="3"/>
  <c r="J463" i="3"/>
  <c r="B464" i="3"/>
  <c r="J464" i="3"/>
  <c r="B465" i="3"/>
  <c r="J465" i="3"/>
  <c r="B466" i="3"/>
  <c r="J466" i="3"/>
  <c r="B467" i="3"/>
  <c r="J467" i="3"/>
  <c r="B468" i="3"/>
  <c r="B469" i="3"/>
  <c r="B470" i="3"/>
  <c r="B471" i="3"/>
  <c r="B472" i="3"/>
  <c r="B473" i="3"/>
  <c r="B474" i="3"/>
  <c r="J474" i="3"/>
  <c r="B475" i="3"/>
  <c r="B476" i="3"/>
  <c r="J476" i="3"/>
  <c r="B477" i="3"/>
  <c r="B478" i="3"/>
  <c r="J478" i="3"/>
  <c r="B479" i="3"/>
  <c r="J479" i="3"/>
  <c r="B480" i="3"/>
  <c r="J480" i="3"/>
  <c r="B481" i="3"/>
  <c r="B482" i="3"/>
  <c r="B483" i="3"/>
  <c r="B484" i="3"/>
  <c r="B485" i="3"/>
  <c r="B486" i="3"/>
  <c r="J486" i="3"/>
  <c r="B487" i="3"/>
  <c r="J487" i="3"/>
  <c r="B488" i="3"/>
  <c r="J488" i="3"/>
  <c r="B489" i="3"/>
  <c r="B490" i="3"/>
  <c r="J490" i="3"/>
  <c r="B491" i="3"/>
  <c r="J491" i="3"/>
  <c r="B492" i="3"/>
  <c r="J492" i="3"/>
  <c r="B493" i="3"/>
  <c r="J493" i="3"/>
  <c r="B494" i="3"/>
  <c r="B495" i="3"/>
  <c r="B496" i="3"/>
  <c r="B497" i="3"/>
  <c r="B498" i="3"/>
  <c r="J498" i="3"/>
  <c r="B499" i="3"/>
  <c r="J499" i="3"/>
  <c r="B500" i="3"/>
  <c r="J500" i="3"/>
  <c r="B501" i="3"/>
  <c r="J501" i="3"/>
  <c r="J7" i="3" l="1"/>
  <c r="J24" i="3"/>
  <c r="J23" i="3"/>
  <c r="J21" i="3"/>
  <c r="J20" i="3"/>
  <c r="J19" i="3"/>
  <c r="J18" i="3"/>
  <c r="J10" i="3"/>
  <c r="J132" i="4" s="1"/>
  <c r="J8" i="3"/>
  <c r="A207" i="4" s="1"/>
  <c r="D207" i="4" s="1"/>
  <c r="J22" i="3"/>
  <c r="J14" i="3"/>
  <c r="C467" i="4" l="1"/>
  <c r="C376" i="4"/>
  <c r="B215" i="4"/>
  <c r="H215" i="4" s="1"/>
  <c r="C475" i="4"/>
  <c r="C291" i="4"/>
  <c r="A391" i="4"/>
  <c r="D391" i="4" s="1"/>
  <c r="C185" i="4"/>
  <c r="A306" i="4"/>
  <c r="D306" i="4" s="1"/>
  <c r="C388" i="4"/>
  <c r="A289" i="4"/>
  <c r="D289" i="4" s="1"/>
  <c r="A313" i="4"/>
  <c r="D313" i="4" s="1"/>
  <c r="C286" i="4"/>
  <c r="C148" i="4"/>
  <c r="C122" i="4"/>
  <c r="B161" i="4"/>
  <c r="H161" i="4" s="1"/>
  <c r="A67" i="4"/>
  <c r="D67" i="4" s="1"/>
  <c r="A371" i="4"/>
  <c r="D371" i="4" s="1"/>
  <c r="A173" i="4"/>
  <c r="D173" i="4" s="1"/>
  <c r="A429" i="4"/>
  <c r="D429" i="4" s="1"/>
  <c r="B305" i="4"/>
  <c r="H305" i="4" s="1"/>
  <c r="C95" i="4"/>
  <c r="C351" i="4"/>
  <c r="C344" i="4"/>
  <c r="C51" i="4"/>
  <c r="B184" i="4"/>
  <c r="H184" i="4" s="1"/>
  <c r="C494" i="4"/>
  <c r="B145" i="4"/>
  <c r="H145" i="4" s="1"/>
  <c r="A192" i="4"/>
  <c r="D192" i="4" s="1"/>
  <c r="C190" i="4"/>
  <c r="A8" i="4"/>
  <c r="A76" i="4"/>
  <c r="D76" i="4" s="1"/>
  <c r="A42" i="4"/>
  <c r="D42" i="4" s="1"/>
  <c r="A38" i="4"/>
  <c r="D38" i="4" s="1"/>
  <c r="B371" i="4"/>
  <c r="H371" i="4" s="1"/>
  <c r="C89" i="4"/>
  <c r="C460" i="4"/>
  <c r="B475" i="4"/>
  <c r="H475" i="4" s="1"/>
  <c r="A182" i="4"/>
  <c r="D182" i="4" s="1"/>
  <c r="B310" i="4"/>
  <c r="H310" i="4" s="1"/>
  <c r="B409" i="4"/>
  <c r="H409" i="4" s="1"/>
  <c r="B231" i="4"/>
  <c r="H231" i="4" s="1"/>
  <c r="A268" i="4"/>
  <c r="D268" i="4" s="1"/>
  <c r="A315" i="4"/>
  <c r="D315" i="4" s="1"/>
  <c r="C88" i="4"/>
  <c r="B173" i="4"/>
  <c r="H173" i="4" s="1"/>
  <c r="C312" i="4"/>
  <c r="C443" i="4"/>
  <c r="B91" i="4"/>
  <c r="H91" i="4" s="1"/>
  <c r="C320" i="4"/>
  <c r="A216" i="4"/>
  <c r="D216" i="4" s="1"/>
  <c r="B130" i="4"/>
  <c r="H130" i="4" s="1"/>
  <c r="A52" i="4"/>
  <c r="D52" i="4" s="1"/>
  <c r="C121" i="4"/>
  <c r="C186" i="4"/>
  <c r="A364" i="4"/>
  <c r="D364" i="4" s="1"/>
  <c r="B386" i="4"/>
  <c r="H386" i="4" s="1"/>
  <c r="A121" i="4"/>
  <c r="D121" i="4" s="1"/>
  <c r="C128" i="4"/>
  <c r="B403" i="4"/>
  <c r="H403" i="4" s="1"/>
  <c r="A176" i="4"/>
  <c r="D176" i="4" s="1"/>
  <c r="C485" i="4"/>
  <c r="A344" i="4"/>
  <c r="D344" i="4" s="1"/>
  <c r="B311" i="4"/>
  <c r="H311" i="4" s="1"/>
  <c r="B380" i="4"/>
  <c r="H380" i="4" s="1"/>
  <c r="C352" i="4"/>
  <c r="B442" i="4"/>
  <c r="H442" i="4" s="1"/>
  <c r="C25" i="4"/>
  <c r="C375" i="4"/>
  <c r="C3" i="4"/>
  <c r="A458" i="4"/>
  <c r="D458" i="4" s="1"/>
  <c r="A220" i="4"/>
  <c r="D220" i="4" s="1"/>
  <c r="B278" i="4"/>
  <c r="H278" i="4" s="1"/>
  <c r="C279" i="4"/>
  <c r="C93" i="4"/>
  <c r="C295" i="4"/>
  <c r="B146" i="4"/>
  <c r="H146" i="4" s="1"/>
  <c r="C18" i="4"/>
  <c r="C422" i="4"/>
  <c r="A445" i="4"/>
  <c r="D445" i="4" s="1"/>
  <c r="C213" i="4"/>
  <c r="B169" i="4"/>
  <c r="H169" i="4" s="1"/>
  <c r="J2" i="4"/>
  <c r="C220" i="4"/>
  <c r="A399" i="4"/>
  <c r="D399" i="4" s="1"/>
  <c r="B17" i="4"/>
  <c r="H17" i="4" s="1"/>
  <c r="F66" i="5" s="1"/>
  <c r="C380" i="4"/>
  <c r="C354" i="4"/>
  <c r="B87" i="4"/>
  <c r="H87" i="4" s="1"/>
  <c r="C22" i="4"/>
  <c r="B341" i="4"/>
  <c r="H341" i="4" s="1"/>
  <c r="C102" i="4"/>
  <c r="A447" i="4"/>
  <c r="D447" i="4" s="1"/>
  <c r="A228" i="4"/>
  <c r="D228" i="4" s="1"/>
  <c r="B359" i="4"/>
  <c r="H359" i="4" s="1"/>
  <c r="B439" i="4"/>
  <c r="H439" i="4" s="1"/>
  <c r="C378" i="4"/>
  <c r="B434" i="4"/>
  <c r="H434" i="4" s="1"/>
  <c r="C325" i="4"/>
  <c r="B425" i="4"/>
  <c r="H425" i="4" s="1"/>
  <c r="C274" i="4"/>
  <c r="B147" i="4"/>
  <c r="H147" i="4" s="1"/>
  <c r="B430" i="4"/>
  <c r="H430" i="4" s="1"/>
  <c r="C242" i="4"/>
  <c r="B114" i="4"/>
  <c r="H114" i="4" s="1"/>
  <c r="C224" i="4"/>
  <c r="B258" i="4"/>
  <c r="H258" i="4" s="1"/>
  <c r="C324" i="4"/>
  <c r="C338" i="4"/>
  <c r="B267" i="4"/>
  <c r="H267" i="4" s="1"/>
  <c r="C278" i="4"/>
  <c r="A357" i="4"/>
  <c r="D357" i="4" s="1"/>
  <c r="B124" i="4"/>
  <c r="H124" i="4" s="1"/>
  <c r="B40" i="4"/>
  <c r="H40" i="4" s="1"/>
  <c r="B225" i="4"/>
  <c r="H225" i="4" s="1"/>
  <c r="C139" i="4"/>
  <c r="C356" i="4"/>
  <c r="A264" i="4"/>
  <c r="D264" i="4" s="1"/>
  <c r="A165" i="4"/>
  <c r="D165" i="4" s="1"/>
  <c r="E2" i="4"/>
  <c r="A7" i="5" s="1"/>
  <c r="C250" i="4"/>
  <c r="A235" i="4"/>
  <c r="D235" i="4" s="1"/>
  <c r="B218" i="4"/>
  <c r="H218" i="4" s="1"/>
  <c r="A71" i="4"/>
  <c r="D71" i="4" s="1"/>
  <c r="A78" i="4"/>
  <c r="D78" i="4" s="1"/>
  <c r="C114" i="4"/>
  <c r="A274" i="4"/>
  <c r="D274" i="4" s="1"/>
  <c r="C459" i="4"/>
  <c r="B170" i="4"/>
  <c r="H170" i="4" s="1"/>
  <c r="A89" i="4"/>
  <c r="D89" i="4" s="1"/>
  <c r="A406" i="4"/>
  <c r="D406" i="4" s="1"/>
  <c r="B188" i="4"/>
  <c r="H188" i="4" s="1"/>
  <c r="A332" i="4"/>
  <c r="D332" i="4" s="1"/>
  <c r="B61" i="4"/>
  <c r="H61" i="4" s="1"/>
  <c r="J328" i="4"/>
  <c r="C40" i="4"/>
  <c r="A197" i="4"/>
  <c r="D197" i="4" s="1"/>
  <c r="B79" i="4"/>
  <c r="H79" i="4" s="1"/>
  <c r="C45" i="4"/>
  <c r="A198" i="4"/>
  <c r="D198" i="4" s="1"/>
  <c r="B326" i="4"/>
  <c r="H326" i="4" s="1"/>
  <c r="B313" i="4"/>
  <c r="H313" i="4" s="1"/>
  <c r="A335" i="4"/>
  <c r="D335" i="4" s="1"/>
  <c r="C21" i="4"/>
  <c r="B378" i="4"/>
  <c r="H378" i="4" s="1"/>
  <c r="A444" i="4"/>
  <c r="D444" i="4" s="1"/>
  <c r="C484" i="4"/>
  <c r="B43" i="4"/>
  <c r="H43" i="4" s="1"/>
  <c r="A316" i="4"/>
  <c r="D316" i="4" s="1"/>
  <c r="A324" i="4"/>
  <c r="D324" i="4" s="1"/>
  <c r="A293" i="4"/>
  <c r="D293" i="4" s="1"/>
  <c r="C270" i="4"/>
  <c r="C137" i="4"/>
  <c r="B414" i="4"/>
  <c r="H414" i="4" s="1"/>
  <c r="A224" i="4"/>
  <c r="D224" i="4" s="1"/>
  <c r="C368" i="4"/>
  <c r="B478" i="4"/>
  <c r="H478" i="4" s="1"/>
  <c r="B346" i="4"/>
  <c r="H346" i="4" s="1"/>
  <c r="A215" i="4"/>
  <c r="D215" i="4" s="1"/>
  <c r="C413" i="4"/>
  <c r="B51" i="4"/>
  <c r="H51" i="4" s="1"/>
  <c r="A162" i="4"/>
  <c r="D162" i="4" s="1"/>
  <c r="A237" i="4"/>
  <c r="D237" i="4" s="1"/>
  <c r="C77" i="4"/>
  <c r="A419" i="4"/>
  <c r="D419" i="4" s="1"/>
  <c r="B193" i="4"/>
  <c r="H193" i="4" s="1"/>
  <c r="A138" i="4"/>
  <c r="D138" i="4" s="1"/>
  <c r="A403" i="4"/>
  <c r="D403" i="4" s="1"/>
  <c r="B274" i="4"/>
  <c r="H274" i="4" s="1"/>
  <c r="C167" i="4"/>
  <c r="C379" i="4"/>
  <c r="B401" i="4"/>
  <c r="H401" i="4" s="1"/>
  <c r="B194" i="4"/>
  <c r="H194" i="4" s="1"/>
  <c r="A98" i="4"/>
  <c r="D98" i="4" s="1"/>
  <c r="A66" i="4"/>
  <c r="D66" i="4" s="1"/>
  <c r="C134" i="4"/>
  <c r="A74" i="4"/>
  <c r="D74" i="4" s="1"/>
  <c r="B210" i="4"/>
  <c r="H210" i="4" s="1"/>
  <c r="A92" i="4"/>
  <c r="D92" i="4" s="1"/>
  <c r="B412" i="4"/>
  <c r="H412" i="4" s="1"/>
  <c r="B254" i="4"/>
  <c r="H254" i="4" s="1"/>
  <c r="B348" i="4"/>
  <c r="H348" i="4" s="1"/>
  <c r="B282" i="4"/>
  <c r="H282" i="4" s="1"/>
  <c r="B293" i="4"/>
  <c r="H293" i="4" s="1"/>
  <c r="B406" i="4"/>
  <c r="H406" i="4" s="1"/>
  <c r="C10" i="4"/>
  <c r="C23" i="4"/>
  <c r="C403" i="4"/>
  <c r="B418" i="4"/>
  <c r="H418" i="4" s="1"/>
  <c r="A479" i="4"/>
  <c r="D479" i="4" s="1"/>
  <c r="A467" i="4"/>
  <c r="D467" i="4" s="1"/>
  <c r="A128" i="4"/>
  <c r="D128" i="4" s="1"/>
  <c r="A190" i="4"/>
  <c r="D190" i="4" s="1"/>
  <c r="B307" i="4"/>
  <c r="H307" i="4" s="1"/>
  <c r="B428" i="4"/>
  <c r="H428" i="4" s="1"/>
  <c r="A137" i="4"/>
  <c r="D137" i="4" s="1"/>
  <c r="B95" i="4"/>
  <c r="H95" i="4" s="1"/>
  <c r="B118" i="4"/>
  <c r="H118" i="4" s="1"/>
  <c r="C444" i="4"/>
  <c r="C111" i="4"/>
  <c r="A152" i="4"/>
  <c r="D152" i="4" s="1"/>
  <c r="C208" i="4"/>
  <c r="A97" i="4"/>
  <c r="D97" i="4" s="1"/>
  <c r="B157" i="4"/>
  <c r="H157" i="4" s="1"/>
  <c r="B63" i="4"/>
  <c r="H63" i="4" s="1"/>
  <c r="A6" i="4"/>
  <c r="C328" i="4"/>
  <c r="A149" i="4"/>
  <c r="D149" i="4" s="1"/>
  <c r="C181" i="4"/>
  <c r="A15" i="4"/>
  <c r="C499" i="4"/>
  <c r="C435" i="4"/>
  <c r="C39" i="4"/>
  <c r="A181" i="4"/>
  <c r="D181" i="4" s="1"/>
  <c r="C101" i="4"/>
  <c r="A236" i="4"/>
  <c r="D236" i="4" s="1"/>
  <c r="C407" i="4"/>
  <c r="B446" i="4"/>
  <c r="H446" i="4" s="1"/>
  <c r="C41" i="4"/>
  <c r="A472" i="4"/>
  <c r="D472" i="4" s="1"/>
  <c r="B449" i="4"/>
  <c r="H449" i="4" s="1"/>
  <c r="B399" i="4"/>
  <c r="H399" i="4" s="1"/>
  <c r="A449" i="4"/>
  <c r="D449" i="4" s="1"/>
  <c r="A498" i="4"/>
  <c r="D498" i="4" s="1"/>
  <c r="B5" i="4"/>
  <c r="H5" i="4" s="1"/>
  <c r="F18" i="5" s="1"/>
  <c r="A134" i="4"/>
  <c r="D134" i="4" s="1"/>
  <c r="C145" i="4"/>
  <c r="C314" i="4"/>
  <c r="A161" i="4"/>
  <c r="D161" i="4" s="1"/>
  <c r="A116" i="4"/>
  <c r="D116" i="4" s="1"/>
  <c r="B33" i="4"/>
  <c r="H33" i="4" s="1"/>
  <c r="B433" i="4"/>
  <c r="H433" i="4" s="1"/>
  <c r="C199" i="4"/>
  <c r="C162" i="4"/>
  <c r="A282" i="4"/>
  <c r="D282" i="4" s="1"/>
  <c r="B85" i="4"/>
  <c r="H85" i="4" s="1"/>
  <c r="A32" i="4"/>
  <c r="D32" i="4" s="1"/>
  <c r="B105" i="4"/>
  <c r="H105" i="4" s="1"/>
  <c r="C442" i="4"/>
  <c r="A254" i="4"/>
  <c r="D254" i="4" s="1"/>
  <c r="C124" i="4"/>
  <c r="B8" i="4"/>
  <c r="H8" i="4" s="1"/>
  <c r="F30" i="5" s="1"/>
  <c r="A69" i="4"/>
  <c r="D69" i="4" s="1"/>
  <c r="A312" i="4"/>
  <c r="D312" i="4" s="1"/>
  <c r="C280" i="4"/>
  <c r="B460" i="4"/>
  <c r="H460" i="4" s="1"/>
  <c r="B103" i="4"/>
  <c r="H103" i="4" s="1"/>
  <c r="A187" i="4"/>
  <c r="D187" i="4" s="1"/>
  <c r="C163" i="4"/>
  <c r="C132" i="4"/>
  <c r="A107" i="4"/>
  <c r="D107" i="4" s="1"/>
  <c r="B269" i="4"/>
  <c r="H269" i="4" s="1"/>
  <c r="A453" i="4"/>
  <c r="D453" i="4" s="1"/>
  <c r="B74" i="4"/>
  <c r="H74" i="4" s="1"/>
  <c r="C360" i="4"/>
  <c r="A95" i="4"/>
  <c r="D95" i="4" s="1"/>
  <c r="A308" i="4"/>
  <c r="D308" i="4" s="1"/>
  <c r="A184" i="4"/>
  <c r="D184" i="4" s="1"/>
  <c r="A452" i="4"/>
  <c r="D452" i="4" s="1"/>
  <c r="A416" i="4"/>
  <c r="D416" i="4" s="1"/>
  <c r="A252" i="4"/>
  <c r="D252" i="4" s="1"/>
  <c r="B251" i="4"/>
  <c r="H251" i="4" s="1"/>
  <c r="A348" i="4"/>
  <c r="D348" i="4" s="1"/>
  <c r="C341" i="4"/>
  <c r="C117" i="4"/>
  <c r="C396" i="4"/>
  <c r="B122" i="4"/>
  <c r="H122" i="4" s="1"/>
  <c r="C236" i="4"/>
  <c r="C201" i="4"/>
  <c r="A377" i="4"/>
  <c r="D377" i="4" s="1"/>
  <c r="A126" i="4"/>
  <c r="D126" i="4" s="1"/>
  <c r="C74" i="4"/>
  <c r="A229" i="4"/>
  <c r="D229" i="4" s="1"/>
  <c r="B99" i="4"/>
  <c r="H99" i="4" s="1"/>
  <c r="A53" i="4"/>
  <c r="D53" i="4" s="1"/>
  <c r="B166" i="4"/>
  <c r="H166" i="4" s="1"/>
  <c r="B34" i="4"/>
  <c r="H34" i="4" s="1"/>
  <c r="C143" i="4"/>
  <c r="A159" i="4"/>
  <c r="D159" i="4" s="1"/>
  <c r="A457" i="4"/>
  <c r="D457" i="4" s="1"/>
  <c r="B156" i="4"/>
  <c r="H156" i="4" s="1"/>
  <c r="C357" i="4"/>
  <c r="B67" i="4"/>
  <c r="H67" i="4" s="1"/>
  <c r="C211" i="4"/>
  <c r="A342" i="4"/>
  <c r="D342" i="4" s="1"/>
  <c r="A122" i="4"/>
  <c r="D122" i="4" s="1"/>
  <c r="B441" i="4"/>
  <c r="H441" i="4" s="1"/>
  <c r="C446" i="4"/>
  <c r="C206" i="4"/>
  <c r="A478" i="4"/>
  <c r="D478" i="4" s="1"/>
  <c r="A426" i="4"/>
  <c r="D426" i="4" s="1"/>
  <c r="A10" i="4"/>
  <c r="B394" i="4"/>
  <c r="H394" i="4" s="1"/>
  <c r="B327" i="4"/>
  <c r="H327" i="4" s="1"/>
  <c r="C355" i="4"/>
  <c r="C317" i="4"/>
  <c r="A424" i="4"/>
  <c r="D424" i="4" s="1"/>
  <c r="B298" i="4"/>
  <c r="H298" i="4" s="1"/>
  <c r="C169" i="4"/>
  <c r="B56" i="4"/>
  <c r="H56" i="4" s="1"/>
  <c r="A16" i="4"/>
  <c r="B200" i="4"/>
  <c r="H200" i="4" s="1"/>
  <c r="C310" i="4"/>
  <c r="B72" i="4"/>
  <c r="H72" i="4" s="1"/>
  <c r="A383" i="4"/>
  <c r="D383" i="4" s="1"/>
  <c r="A277" i="4"/>
  <c r="D277" i="4" s="1"/>
  <c r="C91" i="4"/>
  <c r="B81" i="4"/>
  <c r="H81" i="4" s="1"/>
  <c r="A40" i="4"/>
  <c r="D40" i="4" s="1"/>
  <c r="B185" i="4"/>
  <c r="H185" i="4" s="1"/>
  <c r="J212" i="4"/>
  <c r="C62" i="4"/>
  <c r="B381" i="4"/>
  <c r="H381" i="4" s="1"/>
  <c r="C372" i="4"/>
  <c r="C498" i="4"/>
  <c r="C329" i="4"/>
  <c r="A118" i="4"/>
  <c r="D118" i="4" s="1"/>
  <c r="B101" i="4"/>
  <c r="H101" i="4" s="1"/>
  <c r="A93" i="4"/>
  <c r="D93" i="4" s="1"/>
  <c r="C306" i="4"/>
  <c r="C84" i="4"/>
  <c r="C198" i="4"/>
  <c r="B356" i="4"/>
  <c r="H356" i="4" s="1"/>
  <c r="B382" i="4"/>
  <c r="H382" i="4" s="1"/>
  <c r="A211" i="4"/>
  <c r="D211" i="4" s="1"/>
  <c r="C67" i="4"/>
  <c r="C98" i="4"/>
  <c r="B133" i="4"/>
  <c r="H133" i="4" s="1"/>
  <c r="A456" i="4"/>
  <c r="D456" i="4" s="1"/>
  <c r="A428" i="4"/>
  <c r="D428" i="4" s="1"/>
  <c r="B189" i="4"/>
  <c r="H189" i="4" s="1"/>
  <c r="C4" i="4"/>
  <c r="B466" i="4"/>
  <c r="H466" i="4" s="1"/>
  <c r="A265" i="4"/>
  <c r="D265" i="4" s="1"/>
  <c r="B176" i="4"/>
  <c r="H176" i="4" s="1"/>
  <c r="C73" i="4"/>
  <c r="A321" i="4"/>
  <c r="D321" i="4" s="1"/>
  <c r="C99" i="4"/>
  <c r="C339" i="4"/>
  <c r="A90" i="4"/>
  <c r="D90" i="4" s="1"/>
  <c r="A26" i="4"/>
  <c r="D26" i="4" s="1"/>
  <c r="B250" i="4"/>
  <c r="H250" i="4" s="1"/>
  <c r="C203" i="4"/>
  <c r="C284" i="4"/>
  <c r="C7" i="4"/>
  <c r="B37" i="4"/>
  <c r="H37" i="4" s="1"/>
  <c r="J276" i="4"/>
  <c r="C232" i="4"/>
  <c r="C230" i="4"/>
  <c r="B233" i="4"/>
  <c r="H233" i="4" s="1"/>
  <c r="B182" i="4"/>
  <c r="H182" i="4" s="1"/>
  <c r="B337" i="4"/>
  <c r="H337" i="4" s="1"/>
  <c r="C178" i="4"/>
  <c r="B239" i="4"/>
  <c r="H239" i="4" s="1"/>
  <c r="C303" i="4"/>
  <c r="C492" i="4"/>
  <c r="A373" i="4"/>
  <c r="D373" i="4" s="1"/>
  <c r="B83" i="4"/>
  <c r="H83" i="4" s="1"/>
  <c r="A275" i="4"/>
  <c r="D275" i="4" s="1"/>
  <c r="A297" i="4"/>
  <c r="D297" i="4" s="1"/>
  <c r="A88" i="4"/>
  <c r="D88" i="4" s="1"/>
  <c r="A281" i="4"/>
  <c r="D281" i="4" s="1"/>
  <c r="C384" i="4"/>
  <c r="A86" i="4"/>
  <c r="D86" i="4" s="1"/>
  <c r="C282" i="4"/>
  <c r="C92" i="4"/>
  <c r="C383" i="4"/>
  <c r="B127" i="4"/>
  <c r="H127" i="4" s="1"/>
  <c r="A154" i="4"/>
  <c r="D154" i="4" s="1"/>
  <c r="C161" i="4"/>
  <c r="B247" i="4"/>
  <c r="H247" i="4" s="1"/>
  <c r="C116" i="4"/>
  <c r="J20" i="4"/>
  <c r="C472" i="4"/>
  <c r="C463" i="4"/>
  <c r="B129" i="4"/>
  <c r="H129" i="4" s="1"/>
  <c r="B361" i="4"/>
  <c r="H361" i="4" s="1"/>
  <c r="C183" i="4"/>
  <c r="B106" i="4"/>
  <c r="H106" i="4" s="1"/>
  <c r="A177" i="4"/>
  <c r="D177" i="4" s="1"/>
  <c r="C11" i="4"/>
  <c r="C176" i="4"/>
  <c r="A238" i="4"/>
  <c r="D238" i="4" s="1"/>
  <c r="B59" i="4"/>
  <c r="H59" i="4" s="1"/>
  <c r="B420" i="4"/>
  <c r="H420" i="4" s="1"/>
  <c r="B404" i="4"/>
  <c r="H404" i="4" s="1"/>
  <c r="C411" i="4"/>
  <c r="C272" i="4"/>
  <c r="A96" i="4"/>
  <c r="D96" i="4" s="1"/>
  <c r="A292" i="4"/>
  <c r="D292" i="4" s="1"/>
  <c r="A443" i="4"/>
  <c r="D443" i="4" s="1"/>
  <c r="C318" i="4"/>
  <c r="B117" i="4"/>
  <c r="H117" i="4" s="1"/>
  <c r="A34" i="4"/>
  <c r="D34" i="4" s="1"/>
  <c r="B329" i="4"/>
  <c r="H329" i="4" s="1"/>
  <c r="A208" i="4"/>
  <c r="D208" i="4" s="1"/>
  <c r="A353" i="4"/>
  <c r="D353" i="4" s="1"/>
  <c r="A361" i="4"/>
  <c r="D361" i="4" s="1"/>
  <c r="B463" i="4"/>
  <c r="H463" i="4" s="1"/>
  <c r="A87" i="4"/>
  <c r="D87" i="4" s="1"/>
  <c r="C197" i="4"/>
  <c r="C363" i="4"/>
  <c r="A61" i="4"/>
  <c r="D61" i="4" s="1"/>
  <c r="C421" i="4"/>
  <c r="C423" i="4"/>
  <c r="B424" i="4"/>
  <c r="H424" i="4" s="1"/>
  <c r="A144" i="4"/>
  <c r="D144" i="4" s="1"/>
  <c r="C451" i="4"/>
  <c r="A195" i="4"/>
  <c r="D195" i="4" s="1"/>
  <c r="B261" i="4"/>
  <c r="H261" i="4" s="1"/>
  <c r="B111" i="4"/>
  <c r="H111" i="4" s="1"/>
  <c r="C144" i="4"/>
  <c r="A13" i="4"/>
  <c r="B205" i="4"/>
  <c r="H205" i="4" s="1"/>
  <c r="A387" i="4"/>
  <c r="D387" i="4" s="1"/>
  <c r="C476" i="4"/>
  <c r="B97" i="4"/>
  <c r="H97" i="4" s="1"/>
  <c r="B405" i="4"/>
  <c r="H405" i="4" s="1"/>
  <c r="A471" i="4"/>
  <c r="D471" i="4" s="1"/>
  <c r="C209" i="4"/>
  <c r="B204" i="4"/>
  <c r="H204" i="4" s="1"/>
  <c r="J84" i="4"/>
  <c r="A380" i="4"/>
  <c r="D380" i="4" s="1"/>
  <c r="C235" i="4"/>
  <c r="B202" i="4"/>
  <c r="H202" i="4" s="1"/>
  <c r="C412" i="4"/>
  <c r="C281" i="4"/>
  <c r="C364" i="4"/>
  <c r="B9" i="4"/>
  <c r="H9" i="4" s="1"/>
  <c r="F34" i="5" s="1"/>
  <c r="B471" i="4"/>
  <c r="H471" i="4" s="1"/>
  <c r="B450" i="4"/>
  <c r="H450" i="4" s="1"/>
  <c r="A302" i="4"/>
  <c r="D302" i="4" s="1"/>
  <c r="C55" i="4"/>
  <c r="B273" i="4"/>
  <c r="H273" i="4" s="1"/>
  <c r="A430" i="4"/>
  <c r="D430" i="4" s="1"/>
  <c r="C160" i="4"/>
  <c r="A219" i="4"/>
  <c r="D219" i="4" s="1"/>
  <c r="A129" i="4"/>
  <c r="D129" i="4" s="1"/>
  <c r="B144" i="4"/>
  <c r="H144" i="4" s="1"/>
  <c r="A164" i="4"/>
  <c r="D164" i="4" s="1"/>
  <c r="C447" i="4"/>
  <c r="A45" i="4"/>
  <c r="D45" i="4" s="1"/>
  <c r="A338" i="4"/>
  <c r="D338" i="4" s="1"/>
  <c r="C353" i="4"/>
  <c r="B332" i="4"/>
  <c r="H332" i="4" s="1"/>
  <c r="C323" i="4"/>
  <c r="C30" i="4"/>
  <c r="B390" i="4"/>
  <c r="H390" i="4" s="1"/>
  <c r="C418" i="4"/>
  <c r="C138" i="4"/>
  <c r="B317" i="4"/>
  <c r="H317" i="4" s="1"/>
  <c r="C404" i="4"/>
  <c r="B375" i="4"/>
  <c r="H375" i="4" s="1"/>
  <c r="C248" i="4"/>
  <c r="C264" i="4"/>
  <c r="B174" i="4"/>
  <c r="H174" i="4" s="1"/>
  <c r="A171" i="4"/>
  <c r="D171" i="4" s="1"/>
  <c r="C155" i="4"/>
  <c r="A272" i="4"/>
  <c r="D272" i="4" s="1"/>
  <c r="C168" i="4"/>
  <c r="B11" i="4"/>
  <c r="H11" i="4" s="1"/>
  <c r="F42" i="5" s="1"/>
  <c r="C90" i="4"/>
  <c r="B470" i="4"/>
  <c r="H470" i="4" s="1"/>
  <c r="A305" i="4"/>
  <c r="D305" i="4" s="1"/>
  <c r="A28" i="4"/>
  <c r="D28" i="4" s="1"/>
  <c r="A157" i="4"/>
  <c r="D157" i="4" s="1"/>
  <c r="C189" i="4"/>
  <c r="A110" i="4"/>
  <c r="D110" i="4" s="1"/>
  <c r="B181" i="4"/>
  <c r="H181" i="4" s="1"/>
  <c r="B75" i="4"/>
  <c r="H75" i="4" s="1"/>
  <c r="B297" i="4"/>
  <c r="H297" i="4" s="1"/>
  <c r="B10" i="4"/>
  <c r="H10" i="4" s="1"/>
  <c r="F38" i="5" s="1"/>
  <c r="B125" i="4"/>
  <c r="H125" i="4" s="1"/>
  <c r="C252" i="4"/>
  <c r="B315" i="4"/>
  <c r="H315" i="4" s="1"/>
  <c r="A14" i="4"/>
  <c r="C159" i="4"/>
  <c r="B229" i="4"/>
  <c r="H229" i="4" s="1"/>
  <c r="C371" i="4"/>
  <c r="A227" i="4"/>
  <c r="D227" i="4" s="1"/>
  <c r="B367" i="4"/>
  <c r="H367" i="4" s="1"/>
  <c r="B221" i="4"/>
  <c r="H221" i="4" s="1"/>
  <c r="B299" i="4"/>
  <c r="H299" i="4" s="1"/>
  <c r="C362" i="4"/>
  <c r="B393" i="4"/>
  <c r="H393" i="4" s="1"/>
  <c r="B172" i="4"/>
  <c r="H172" i="4" s="1"/>
  <c r="A194" i="4"/>
  <c r="D194" i="4" s="1"/>
  <c r="B44" i="4"/>
  <c r="H44" i="4" s="1"/>
  <c r="A205" i="4"/>
  <c r="D205" i="4" s="1"/>
  <c r="A43" i="4"/>
  <c r="D43" i="4" s="1"/>
  <c r="B303" i="4"/>
  <c r="H303" i="4" s="1"/>
  <c r="B165" i="4"/>
  <c r="H165" i="4" s="1"/>
  <c r="A24" i="4"/>
  <c r="D24" i="4" s="1"/>
  <c r="J340" i="4"/>
  <c r="B243" i="4"/>
  <c r="H243" i="4" s="1"/>
  <c r="B65" i="4"/>
  <c r="H65" i="4" s="1"/>
  <c r="A77" i="4"/>
  <c r="D77" i="4" s="1"/>
  <c r="A231" i="4"/>
  <c r="D231" i="4" s="1"/>
  <c r="C327" i="4"/>
  <c r="B366" i="4"/>
  <c r="H366" i="4" s="1"/>
  <c r="C119" i="4"/>
  <c r="J136" i="4"/>
  <c r="C177" i="4"/>
  <c r="C194" i="4"/>
  <c r="B306" i="4"/>
  <c r="H306" i="4" s="1"/>
  <c r="C335" i="4"/>
  <c r="B192" i="4"/>
  <c r="H192" i="4" s="1"/>
  <c r="A200" i="4"/>
  <c r="D200" i="4" s="1"/>
  <c r="C149" i="4"/>
  <c r="B158" i="4"/>
  <c r="H158" i="4" s="1"/>
  <c r="A150" i="4"/>
  <c r="D150" i="4" s="1"/>
  <c r="A414" i="4"/>
  <c r="D414" i="4" s="1"/>
  <c r="B495" i="4"/>
  <c r="H495" i="4" s="1"/>
  <c r="E482" i="4"/>
  <c r="A494" i="4"/>
  <c r="D494" i="4" s="1"/>
  <c r="B432" i="4"/>
  <c r="H432" i="4" s="1"/>
  <c r="B256" i="4"/>
  <c r="H256" i="4" s="1"/>
  <c r="B472" i="4"/>
  <c r="H472" i="4" s="1"/>
  <c r="A473" i="4"/>
  <c r="D473" i="4" s="1"/>
  <c r="E34" i="4"/>
  <c r="E393" i="4"/>
  <c r="A318" i="4"/>
  <c r="D318" i="4" s="1"/>
  <c r="C237" i="4"/>
  <c r="B228" i="4"/>
  <c r="H228" i="4" s="1"/>
  <c r="A124" i="4"/>
  <c r="D124" i="4" s="1"/>
  <c r="A334" i="4"/>
  <c r="D334" i="4" s="1"/>
  <c r="C348" i="4"/>
  <c r="C170" i="4"/>
  <c r="B391" i="4"/>
  <c r="H391" i="4" s="1"/>
  <c r="A222" i="4"/>
  <c r="D222" i="4" s="1"/>
  <c r="A103" i="4"/>
  <c r="D103" i="4" s="1"/>
  <c r="A178" i="4"/>
  <c r="D178" i="4" s="1"/>
  <c r="C46" i="4"/>
  <c r="C81" i="4"/>
  <c r="B109" i="4"/>
  <c r="H109" i="4" s="1"/>
  <c r="B339" i="4"/>
  <c r="H339" i="4" s="1"/>
  <c r="C110" i="4"/>
  <c r="B235" i="4"/>
  <c r="H235" i="4" s="1"/>
  <c r="C38" i="4"/>
  <c r="A158" i="4"/>
  <c r="D158" i="4" s="1"/>
  <c r="A284" i="4"/>
  <c r="D284" i="4" s="1"/>
  <c r="C9" i="4"/>
  <c r="A59" i="4"/>
  <c r="D59" i="4" s="1"/>
  <c r="B209" i="4"/>
  <c r="H209" i="4" s="1"/>
  <c r="B464" i="4"/>
  <c r="H464" i="4" s="1"/>
  <c r="A127" i="4"/>
  <c r="D127" i="4" s="1"/>
  <c r="C76" i="4"/>
  <c r="A446" i="4"/>
  <c r="D446" i="4" s="1"/>
  <c r="A474" i="4"/>
  <c r="D474" i="4" s="1"/>
  <c r="C195" i="4"/>
  <c r="C171" i="4"/>
  <c r="A175" i="4"/>
  <c r="D175" i="4" s="1"/>
  <c r="A330" i="4"/>
  <c r="D330" i="4" s="1"/>
  <c r="C367" i="4"/>
  <c r="C86" i="4"/>
  <c r="J8" i="4"/>
  <c r="B64" i="4"/>
  <c r="H64" i="4" s="1"/>
  <c r="B71" i="4"/>
  <c r="H71" i="4" s="1"/>
  <c r="C158" i="4"/>
  <c r="A258" i="4"/>
  <c r="D258" i="4" s="1"/>
  <c r="B201" i="4"/>
  <c r="H201" i="4" s="1"/>
  <c r="B55" i="4"/>
  <c r="H55" i="4" s="1"/>
  <c r="C246" i="4"/>
  <c r="C37" i="4"/>
  <c r="C174" i="4"/>
  <c r="B476" i="4"/>
  <c r="H476" i="4" s="1"/>
  <c r="C151" i="4"/>
  <c r="B266" i="4"/>
  <c r="H266" i="4" s="1"/>
  <c r="B162" i="4"/>
  <c r="H162" i="4" s="1"/>
  <c r="A68" i="4"/>
  <c r="D68" i="4" s="1"/>
  <c r="C131" i="4"/>
  <c r="A441" i="4"/>
  <c r="D441" i="4" s="1"/>
  <c r="B281" i="4"/>
  <c r="H281" i="4" s="1"/>
  <c r="A234" i="4"/>
  <c r="D234" i="4" s="1"/>
  <c r="B400" i="4"/>
  <c r="H400" i="4" s="1"/>
  <c r="C187" i="4"/>
  <c r="C294" i="4"/>
  <c r="C175" i="4"/>
  <c r="C231" i="4"/>
  <c r="B57" i="4"/>
  <c r="H57" i="4" s="1"/>
  <c r="B163" i="4"/>
  <c r="H163" i="4" s="1"/>
  <c r="A106" i="4"/>
  <c r="D106" i="4" s="1"/>
  <c r="B275" i="4"/>
  <c r="H275" i="4" s="1"/>
  <c r="B123" i="4"/>
  <c r="H123" i="4" s="1"/>
  <c r="B66" i="4"/>
  <c r="H66" i="4" s="1"/>
  <c r="B445" i="4"/>
  <c r="H445" i="4" s="1"/>
  <c r="B73" i="4"/>
  <c r="H73" i="4" s="1"/>
  <c r="B500" i="4"/>
  <c r="H500" i="4" s="1"/>
  <c r="B489" i="4"/>
  <c r="H489" i="4" s="1"/>
  <c r="B325" i="4"/>
  <c r="H325" i="4" s="1"/>
  <c r="A336" i="4"/>
  <c r="D336" i="4" s="1"/>
  <c r="B241" i="4"/>
  <c r="H241" i="4" s="1"/>
  <c r="C215" i="4"/>
  <c r="B168" i="4"/>
  <c r="H168" i="4" s="1"/>
  <c r="A153" i="4"/>
  <c r="D153" i="4" s="1"/>
  <c r="C142" i="4"/>
  <c r="C193" i="4"/>
  <c r="C56" i="4"/>
  <c r="A80" i="4"/>
  <c r="D80" i="4" s="1"/>
  <c r="C474" i="4"/>
  <c r="A147" i="4"/>
  <c r="D147" i="4" s="1"/>
  <c r="B482" i="4"/>
  <c r="H482" i="4" s="1"/>
  <c r="A191" i="4"/>
  <c r="D191" i="4" s="1"/>
  <c r="C268" i="4"/>
  <c r="B440" i="4"/>
  <c r="H440" i="4" s="1"/>
  <c r="B164" i="4"/>
  <c r="H164" i="4" s="1"/>
  <c r="C184" i="4"/>
  <c r="A82" i="4"/>
  <c r="D82" i="4" s="1"/>
  <c r="B285" i="4"/>
  <c r="H285" i="4" s="1"/>
  <c r="A266" i="4"/>
  <c r="D266" i="4" s="1"/>
  <c r="B94" i="4"/>
  <c r="H94" i="4" s="1"/>
  <c r="A201" i="4"/>
  <c r="D201" i="4" s="1"/>
  <c r="A483" i="4"/>
  <c r="D483" i="4" s="1"/>
  <c r="A396" i="4"/>
  <c r="D396" i="4" s="1"/>
  <c r="B154" i="4"/>
  <c r="H154" i="4" s="1"/>
  <c r="B195" i="4"/>
  <c r="H195" i="4" s="1"/>
  <c r="B198" i="4"/>
  <c r="H198" i="4" s="1"/>
  <c r="A54" i="4"/>
  <c r="D54" i="4" s="1"/>
  <c r="B349" i="4"/>
  <c r="H349" i="4" s="1"/>
  <c r="B492" i="4"/>
  <c r="H492" i="4" s="1"/>
  <c r="C85" i="4"/>
  <c r="C83" i="4"/>
  <c r="A105" i="4"/>
  <c r="D105" i="4" s="1"/>
  <c r="A262" i="4"/>
  <c r="D262" i="4" s="1"/>
  <c r="A51" i="4"/>
  <c r="D51" i="4" s="1"/>
  <c r="A109" i="4"/>
  <c r="D109" i="4" s="1"/>
  <c r="B286" i="4"/>
  <c r="H286" i="4" s="1"/>
  <c r="A221" i="4"/>
  <c r="D221" i="4" s="1"/>
  <c r="B32" i="4"/>
  <c r="H32" i="4" s="1"/>
  <c r="A81" i="4"/>
  <c r="D81" i="4" s="1"/>
  <c r="B49" i="4"/>
  <c r="H49" i="4" s="1"/>
  <c r="A180" i="4"/>
  <c r="D180" i="4" s="1"/>
  <c r="A60" i="4"/>
  <c r="D60" i="4" s="1"/>
  <c r="C330" i="4"/>
  <c r="A186" i="4"/>
  <c r="D186" i="4" s="1"/>
  <c r="A465" i="4"/>
  <c r="D465" i="4" s="1"/>
  <c r="B69" i="4"/>
  <c r="H69" i="4" s="1"/>
  <c r="A166" i="4"/>
  <c r="D166" i="4" s="1"/>
  <c r="B213" i="4"/>
  <c r="H213" i="4" s="1"/>
  <c r="A156" i="4"/>
  <c r="D156" i="4" s="1"/>
  <c r="C222" i="4"/>
  <c r="A18" i="4"/>
  <c r="D18" i="4" s="1"/>
  <c r="A70" i="5" s="1"/>
  <c r="A123" i="4"/>
  <c r="D123" i="4" s="1"/>
  <c r="B383" i="4"/>
  <c r="H383" i="4" s="1"/>
  <c r="C216" i="4"/>
  <c r="C300" i="4"/>
  <c r="C125" i="4"/>
  <c r="B197" i="4"/>
  <c r="H197" i="4" s="1"/>
  <c r="A213" i="4"/>
  <c r="D213" i="4" s="1"/>
  <c r="A9" i="4"/>
  <c r="C164" i="4"/>
  <c r="B295" i="4"/>
  <c r="H295" i="4" s="1"/>
  <c r="B179" i="4"/>
  <c r="H179" i="4" s="1"/>
  <c r="C304" i="4"/>
  <c r="A230" i="4"/>
  <c r="D230" i="4" s="1"/>
  <c r="C481" i="4"/>
  <c r="C219" i="4"/>
  <c r="B70" i="4"/>
  <c r="H70" i="4" s="1"/>
  <c r="A241" i="4"/>
  <c r="D241" i="4" s="1"/>
  <c r="A130" i="4"/>
  <c r="D130" i="4" s="1"/>
  <c r="B370" i="4"/>
  <c r="H370" i="4" s="1"/>
  <c r="A242" i="4"/>
  <c r="D242" i="4" s="1"/>
  <c r="A102" i="4"/>
  <c r="D102" i="4" s="1"/>
  <c r="A148" i="4"/>
  <c r="D148" i="4" s="1"/>
  <c r="B98" i="4"/>
  <c r="H98" i="4" s="1"/>
  <c r="A168" i="4"/>
  <c r="D168" i="4" s="1"/>
  <c r="A314" i="4"/>
  <c r="D314" i="4" s="1"/>
  <c r="B226" i="4"/>
  <c r="H226" i="4" s="1"/>
  <c r="C66" i="4"/>
  <c r="B376" i="4"/>
  <c r="H376" i="4" s="1"/>
  <c r="E181" i="4"/>
  <c r="A358" i="4"/>
  <c r="D358" i="4" s="1"/>
  <c r="B252" i="4"/>
  <c r="H252" i="4" s="1"/>
  <c r="C391" i="4"/>
  <c r="A442" i="4"/>
  <c r="D442" i="4" s="1"/>
  <c r="B385" i="4"/>
  <c r="H385" i="4" s="1"/>
  <c r="B456" i="4"/>
  <c r="H456" i="4" s="1"/>
  <c r="E153" i="4"/>
  <c r="B290" i="4"/>
  <c r="H290" i="4" s="1"/>
  <c r="B350" i="4"/>
  <c r="H350" i="4" s="1"/>
  <c r="A402" i="4"/>
  <c r="D402" i="4" s="1"/>
  <c r="B211" i="4"/>
  <c r="H211" i="4" s="1"/>
  <c r="A57" i="4"/>
  <c r="D57" i="4" s="1"/>
  <c r="B444" i="4"/>
  <c r="H444" i="4" s="1"/>
  <c r="C146" i="4"/>
  <c r="A84" i="4"/>
  <c r="D84" i="4" s="1"/>
  <c r="C27" i="4"/>
  <c r="C19" i="4"/>
  <c r="A337" i="4"/>
  <c r="D337" i="4" s="1"/>
  <c r="A255" i="4"/>
  <c r="D255" i="4" s="1"/>
  <c r="B58" i="4"/>
  <c r="H58" i="4" s="1"/>
  <c r="C105" i="4"/>
  <c r="B328" i="4"/>
  <c r="H328" i="4" s="1"/>
  <c r="A317" i="4"/>
  <c r="D317" i="4" s="1"/>
  <c r="C65" i="4"/>
  <c r="C118" i="4"/>
  <c r="C180" i="4"/>
  <c r="C69" i="4"/>
  <c r="C59" i="4"/>
  <c r="C346" i="4"/>
  <c r="A179" i="4"/>
  <c r="D179" i="4" s="1"/>
  <c r="A232" i="4"/>
  <c r="D232" i="4" s="1"/>
  <c r="B53" i="4"/>
  <c r="H53" i="4" s="1"/>
  <c r="A142" i="4"/>
  <c r="D142" i="4" s="1"/>
  <c r="B203" i="4"/>
  <c r="H203" i="4" s="1"/>
  <c r="B283" i="4"/>
  <c r="H283" i="4" s="1"/>
  <c r="C103" i="4"/>
  <c r="J4" i="4"/>
  <c r="B107" i="4"/>
  <c r="H107" i="4" s="1"/>
  <c r="A169" i="4"/>
  <c r="D169" i="4" s="1"/>
  <c r="C108" i="4"/>
  <c r="B48" i="4"/>
  <c r="H48" i="4" s="1"/>
  <c r="C266" i="4"/>
  <c r="B7" i="4"/>
  <c r="H7" i="4" s="1"/>
  <c r="F26" i="5" s="1"/>
  <c r="A119" i="4"/>
  <c r="D119" i="4" s="1"/>
  <c r="A209" i="4"/>
  <c r="D209" i="4" s="1"/>
  <c r="B353" i="4"/>
  <c r="H353" i="4" s="1"/>
  <c r="C173" i="4"/>
  <c r="C289" i="4"/>
  <c r="A459" i="4"/>
  <c r="D459" i="4" s="1"/>
  <c r="C130" i="4"/>
  <c r="J264" i="4"/>
  <c r="C256" i="4"/>
  <c r="B245" i="4"/>
  <c r="H245" i="4" s="1"/>
  <c r="A55" i="4"/>
  <c r="D55" i="4" s="1"/>
  <c r="A20" i="4"/>
  <c r="D20" i="4" s="1"/>
  <c r="A78" i="5" s="1"/>
  <c r="B467" i="4"/>
  <c r="H467" i="4" s="1"/>
  <c r="B227" i="4"/>
  <c r="H227" i="4" s="1"/>
  <c r="C150" i="4"/>
  <c r="J196" i="4"/>
  <c r="C358" i="4"/>
  <c r="C490" i="4"/>
  <c r="A278" i="4"/>
  <c r="D278" i="4" s="1"/>
  <c r="A366" i="4"/>
  <c r="D366" i="4" s="1"/>
  <c r="C104" i="4"/>
  <c r="B206" i="4"/>
  <c r="H206" i="4" s="1"/>
  <c r="C473" i="4"/>
  <c r="B493" i="4"/>
  <c r="H493" i="4" s="1"/>
  <c r="B417" i="4"/>
  <c r="H417" i="4" s="1"/>
  <c r="B115" i="4"/>
  <c r="H115" i="4" s="1"/>
  <c r="C106" i="4"/>
  <c r="A438" i="4"/>
  <c r="D438" i="4" s="1"/>
  <c r="A346" i="4"/>
  <c r="D346" i="4" s="1"/>
  <c r="A196" i="4"/>
  <c r="D196" i="4" s="1"/>
  <c r="A326" i="4"/>
  <c r="D326" i="4" s="1"/>
  <c r="C296" i="4"/>
  <c r="B149" i="4"/>
  <c r="H149" i="4" s="1"/>
  <c r="B136" i="4"/>
  <c r="H136" i="4" s="1"/>
  <c r="J148" i="4"/>
  <c r="C68" i="4"/>
  <c r="A56" i="4"/>
  <c r="D56" i="4" s="1"/>
  <c r="B134" i="4"/>
  <c r="H134" i="4" s="1"/>
  <c r="A309" i="4"/>
  <c r="D309" i="4" s="1"/>
  <c r="A298" i="4"/>
  <c r="D298" i="4" s="1"/>
  <c r="J72" i="4"/>
  <c r="B308" i="4"/>
  <c r="H308" i="4" s="1"/>
  <c r="C253" i="4"/>
  <c r="C210" i="4"/>
  <c r="C457" i="4"/>
  <c r="A319" i="4"/>
  <c r="D319" i="4" s="1"/>
  <c r="B255" i="4"/>
  <c r="H255" i="4" s="1"/>
  <c r="C347" i="4"/>
  <c r="A322" i="4"/>
  <c r="D322" i="4" s="1"/>
  <c r="B443" i="4"/>
  <c r="H443" i="4" s="1"/>
  <c r="E277" i="4"/>
  <c r="C373" i="4"/>
  <c r="C269" i="4"/>
  <c r="A283" i="4"/>
  <c r="D283" i="4" s="1"/>
  <c r="E74" i="4"/>
  <c r="E469" i="4"/>
  <c r="B468" i="4"/>
  <c r="H468" i="4" s="1"/>
  <c r="C277" i="4"/>
  <c r="A291" i="4"/>
  <c r="D291" i="4" s="1"/>
  <c r="A415" i="4"/>
  <c r="D415" i="4" s="1"/>
  <c r="A409" i="4"/>
  <c r="D409" i="4" s="1"/>
  <c r="B408" i="4"/>
  <c r="H408" i="4" s="1"/>
  <c r="A482" i="4"/>
  <c r="D482" i="4" s="1"/>
  <c r="A347" i="4"/>
  <c r="D347" i="4" s="1"/>
  <c r="C408" i="4"/>
  <c r="A202" i="4"/>
  <c r="D202" i="4" s="1"/>
  <c r="B276" i="4"/>
  <c r="H276" i="4" s="1"/>
  <c r="B3" i="4"/>
  <c r="H3" i="4" s="1"/>
  <c r="F10" i="5" s="1"/>
  <c r="C402" i="4"/>
  <c r="A349" i="4"/>
  <c r="D349" i="4" s="1"/>
  <c r="C262" i="4"/>
  <c r="A240" i="4"/>
  <c r="D240" i="4" s="1"/>
  <c r="A185" i="4"/>
  <c r="D185" i="4" s="1"/>
  <c r="A125" i="4"/>
  <c r="D125" i="4" s="1"/>
  <c r="B257" i="4"/>
  <c r="H257" i="4" s="1"/>
  <c r="C276" i="4"/>
  <c r="B289" i="4"/>
  <c r="H289" i="4" s="1"/>
  <c r="C240" i="4"/>
  <c r="A256" i="4"/>
  <c r="D256" i="4" s="1"/>
  <c r="C288" i="4"/>
  <c r="C133" i="4"/>
  <c r="C154" i="4"/>
  <c r="B90" i="4"/>
  <c r="H90" i="4" s="1"/>
  <c r="A64" i="4"/>
  <c r="D64" i="4" s="1"/>
  <c r="B291" i="4"/>
  <c r="H291" i="4" s="1"/>
  <c r="A114" i="4"/>
  <c r="D114" i="4" s="1"/>
  <c r="A397" i="4"/>
  <c r="D397" i="4" s="1"/>
  <c r="C196" i="4"/>
  <c r="B457" i="4"/>
  <c r="H457" i="4" s="1"/>
  <c r="A141" i="4"/>
  <c r="D141" i="4" s="1"/>
  <c r="C397" i="4"/>
  <c r="B338" i="4"/>
  <c r="H338" i="4" s="1"/>
  <c r="A37" i="4"/>
  <c r="D37" i="4" s="1"/>
  <c r="B423" i="4"/>
  <c r="H423" i="4" s="1"/>
  <c r="E261" i="4"/>
  <c r="B486" i="4"/>
  <c r="H486" i="4" s="1"/>
  <c r="B312" i="4"/>
  <c r="H312" i="4" s="1"/>
  <c r="C439" i="4"/>
  <c r="A407" i="4"/>
  <c r="D407" i="4" s="1"/>
  <c r="A376" i="4"/>
  <c r="D376" i="4" s="1"/>
  <c r="C263" i="4"/>
  <c r="E398" i="4"/>
  <c r="E341" i="4"/>
  <c r="C301" i="4"/>
  <c r="B260" i="4"/>
  <c r="H260" i="4" s="1"/>
  <c r="C390" i="4"/>
  <c r="A455" i="4"/>
  <c r="D455" i="4" s="1"/>
  <c r="A392" i="4"/>
  <c r="D392" i="4" s="1"/>
  <c r="B314" i="4"/>
  <c r="H314" i="4" s="1"/>
  <c r="C405" i="4"/>
  <c r="C302" i="4"/>
  <c r="B138" i="4"/>
  <c r="H138" i="4" s="1"/>
  <c r="C489" i="4"/>
  <c r="J68" i="4"/>
  <c r="B351" i="4"/>
  <c r="H351" i="4" s="1"/>
  <c r="A174" i="4"/>
  <c r="D174" i="4" s="1"/>
  <c r="A248" i="4"/>
  <c r="D248" i="4" s="1"/>
  <c r="J200" i="4"/>
  <c r="B212" i="4"/>
  <c r="H212" i="4" s="1"/>
  <c r="B150" i="4"/>
  <c r="H150" i="4" s="1"/>
  <c r="C166" i="4"/>
  <c r="B177" i="4"/>
  <c r="H177" i="4" s="1"/>
  <c r="C135" i="4"/>
  <c r="A423" i="4"/>
  <c r="D423" i="4" s="1"/>
  <c r="C244" i="4"/>
  <c r="A260" i="4"/>
  <c r="D260" i="4" s="1"/>
  <c r="C12" i="4"/>
  <c r="C212" i="4"/>
  <c r="A463" i="4"/>
  <c r="D463" i="4" s="1"/>
  <c r="C239" i="4"/>
  <c r="E409" i="4"/>
  <c r="E378" i="4"/>
  <c r="E325" i="4"/>
  <c r="C141" i="4"/>
  <c r="A388" i="4"/>
  <c r="D388" i="4" s="1"/>
  <c r="C308" i="4"/>
  <c r="C497" i="4"/>
  <c r="J475" i="4"/>
  <c r="E425" i="4"/>
  <c r="B347" i="4"/>
  <c r="H347" i="4" s="1"/>
  <c r="A374" i="4"/>
  <c r="D374" i="4" s="1"/>
  <c r="B396" i="4"/>
  <c r="H396" i="4" s="1"/>
  <c r="B264" i="4"/>
  <c r="H264" i="4" s="1"/>
  <c r="B459" i="4"/>
  <c r="H459" i="4" s="1"/>
  <c r="C401" i="4"/>
  <c r="C487" i="4"/>
  <c r="E112" i="4"/>
  <c r="C48" i="4"/>
  <c r="B429" i="4"/>
  <c r="H429" i="4" s="1"/>
  <c r="A390" i="4"/>
  <c r="D390" i="4" s="1"/>
  <c r="B236" i="4"/>
  <c r="H236" i="4" s="1"/>
  <c r="A495" i="4"/>
  <c r="D495" i="4" s="1"/>
  <c r="C394" i="4"/>
  <c r="A499" i="4"/>
  <c r="D499" i="4" s="1"/>
  <c r="C374" i="4"/>
  <c r="C129" i="4"/>
  <c r="B392" i="4"/>
  <c r="H392" i="4" s="1"/>
  <c r="A65" i="4"/>
  <c r="D65" i="4" s="1"/>
  <c r="C283" i="4"/>
  <c r="B196" i="4"/>
  <c r="H196" i="4" s="1"/>
  <c r="C61" i="4"/>
  <c r="C290" i="4"/>
  <c r="J32" i="4"/>
  <c r="B20" i="4"/>
  <c r="H20" i="4" s="1"/>
  <c r="F78" i="5" s="1"/>
  <c r="B249" i="4"/>
  <c r="H249" i="4" s="1"/>
  <c r="B190" i="4"/>
  <c r="H190" i="4" s="1"/>
  <c r="B26" i="4"/>
  <c r="H26" i="4" s="1"/>
  <c r="A253" i="4"/>
  <c r="D253" i="4" s="1"/>
  <c r="C234" i="4"/>
  <c r="A245" i="4"/>
  <c r="D245" i="4" s="1"/>
  <c r="A280" i="4"/>
  <c r="D280" i="4" s="1"/>
  <c r="B219" i="4"/>
  <c r="H219" i="4" s="1"/>
  <c r="A72" i="4"/>
  <c r="D72" i="4" s="1"/>
  <c r="B21" i="4"/>
  <c r="H21" i="4" s="1"/>
  <c r="B131" i="4"/>
  <c r="H131" i="4" s="1"/>
  <c r="B279" i="4"/>
  <c r="H279" i="4" s="1"/>
  <c r="B148" i="4"/>
  <c r="H148" i="4" s="1"/>
  <c r="C238" i="4"/>
  <c r="C226" i="4"/>
  <c r="B331" i="4"/>
  <c r="H331" i="4" s="1"/>
  <c r="C87" i="4"/>
  <c r="A226" i="4"/>
  <c r="D226" i="4" s="1"/>
  <c r="C243" i="4"/>
  <c r="E421" i="4"/>
  <c r="C437" i="4"/>
  <c r="C464" i="4"/>
  <c r="A484" i="4"/>
  <c r="D484" i="4" s="1"/>
  <c r="A290" i="4"/>
  <c r="D290" i="4" s="1"/>
  <c r="C273" i="4"/>
  <c r="E66" i="4"/>
  <c r="E489" i="4"/>
  <c r="C478" i="4"/>
  <c r="A485" i="4"/>
  <c r="D485" i="4" s="1"/>
  <c r="B292" i="4"/>
  <c r="H292" i="4" s="1"/>
  <c r="A489" i="4"/>
  <c r="D489" i="4" s="1"/>
  <c r="B465" i="4"/>
  <c r="H465" i="4" s="1"/>
  <c r="A466" i="4"/>
  <c r="D466" i="4" s="1"/>
  <c r="E169" i="4"/>
  <c r="C385" i="4"/>
  <c r="A439" i="4"/>
  <c r="D439" i="4" s="1"/>
  <c r="B413" i="4"/>
  <c r="H413" i="4" s="1"/>
  <c r="C462" i="4"/>
  <c r="C493" i="4"/>
  <c r="C297" i="4"/>
  <c r="B364" i="4"/>
  <c r="H364" i="4" s="1"/>
  <c r="C465" i="4"/>
  <c r="C441" i="4"/>
  <c r="E121" i="4"/>
  <c r="C332" i="4"/>
  <c r="B363" i="4"/>
  <c r="H363" i="4" s="1"/>
  <c r="A270" i="4"/>
  <c r="D270" i="4" s="1"/>
  <c r="B4" i="4"/>
  <c r="H4" i="4" s="1"/>
  <c r="F14" i="5" s="1"/>
  <c r="C156" i="4"/>
  <c r="A421" i="4"/>
  <c r="D421" i="4" s="1"/>
  <c r="A304" i="4"/>
  <c r="D304" i="4" s="1"/>
  <c r="B27" i="4"/>
  <c r="H27" i="4" s="1"/>
  <c r="C298" i="4"/>
  <c r="A389" i="4"/>
  <c r="D389" i="4" s="1"/>
  <c r="C43" i="4"/>
  <c r="B112" i="4"/>
  <c r="H112" i="4" s="1"/>
  <c r="B152" i="4"/>
  <c r="H152" i="4" s="1"/>
  <c r="B13" i="4"/>
  <c r="H13" i="4" s="1"/>
  <c r="F50" i="5" s="1"/>
  <c r="C359" i="4"/>
  <c r="A296" i="4"/>
  <c r="D296" i="4" s="1"/>
  <c r="B86" i="4"/>
  <c r="H86" i="4" s="1"/>
  <c r="A381" i="4"/>
  <c r="D381" i="4" s="1"/>
  <c r="E58" i="4"/>
  <c r="E453" i="4"/>
  <c r="A367" i="4"/>
  <c r="D367" i="4" s="1"/>
  <c r="C229" i="4"/>
  <c r="A477" i="4"/>
  <c r="D477" i="4" s="1"/>
  <c r="B224" i="4"/>
  <c r="H224" i="4" s="1"/>
  <c r="B491" i="4"/>
  <c r="H491" i="4" s="1"/>
  <c r="A217" i="4"/>
  <c r="D217" i="4" s="1"/>
  <c r="B340" i="4"/>
  <c r="H340" i="4" s="1"/>
  <c r="C32" i="4"/>
  <c r="C410" i="4"/>
  <c r="B296" i="4"/>
  <c r="H296" i="4" s="1"/>
  <c r="A475" i="4"/>
  <c r="D475" i="4" s="1"/>
  <c r="A454" i="4"/>
  <c r="D454" i="4" s="1"/>
  <c r="C436" i="4"/>
  <c r="A411" i="4"/>
  <c r="D411" i="4" s="1"/>
  <c r="B268" i="4"/>
  <c r="H268" i="4" s="1"/>
  <c r="B458" i="4"/>
  <c r="H458" i="4" s="1"/>
  <c r="A480" i="4"/>
  <c r="D480" i="4" s="1"/>
  <c r="C349" i="4"/>
  <c r="A263" i="4"/>
  <c r="D263" i="4" s="1"/>
  <c r="C53" i="4"/>
  <c r="A17" i="4"/>
  <c r="A36" i="4"/>
  <c r="D36" i="4" s="1"/>
  <c r="C333" i="4"/>
  <c r="C63" i="4"/>
  <c r="C326" i="4"/>
  <c r="A132" i="4"/>
  <c r="D132" i="4" s="1"/>
  <c r="C58" i="4"/>
  <c r="B496" i="4"/>
  <c r="H496" i="4" s="1"/>
  <c r="B237" i="4"/>
  <c r="H237" i="4" s="1"/>
  <c r="A203" i="4"/>
  <c r="D203" i="4" s="1"/>
  <c r="C107" i="4"/>
  <c r="B186" i="4"/>
  <c r="H186" i="4" s="1"/>
  <c r="A244" i="4"/>
  <c r="D244" i="4" s="1"/>
  <c r="A100" i="4"/>
  <c r="D100" i="4" s="1"/>
  <c r="A145" i="4"/>
  <c r="D145" i="4" s="1"/>
  <c r="A99" i="4"/>
  <c r="D99" i="4" s="1"/>
  <c r="B270" i="4"/>
  <c r="H270" i="4" s="1"/>
  <c r="C369" i="4"/>
  <c r="A30" i="4"/>
  <c r="D30" i="4" s="1"/>
  <c r="C293" i="4"/>
  <c r="B415" i="4"/>
  <c r="H415" i="4" s="1"/>
  <c r="A362" i="4"/>
  <c r="D362" i="4" s="1"/>
  <c r="A496" i="4"/>
  <c r="D496" i="4" s="1"/>
  <c r="A435" i="4"/>
  <c r="D435" i="4" s="1"/>
  <c r="C450" i="4"/>
  <c r="C245" i="4"/>
  <c r="C292" i="4"/>
  <c r="C350" i="4"/>
  <c r="C454" i="4"/>
  <c r="B488" i="4"/>
  <c r="H488" i="4" s="1"/>
  <c r="A354" i="4"/>
  <c r="D354" i="4" s="1"/>
  <c r="A448" i="4"/>
  <c r="D448" i="4" s="1"/>
  <c r="A404" i="4"/>
  <c r="D404" i="4" s="1"/>
  <c r="C455" i="4"/>
  <c r="A340" i="4"/>
  <c r="D340" i="4" s="1"/>
  <c r="C495" i="4"/>
  <c r="B431" i="4"/>
  <c r="H431" i="4" s="1"/>
  <c r="C398" i="4"/>
  <c r="E334" i="4"/>
  <c r="C265" i="4"/>
  <c r="A261" i="4"/>
  <c r="D261" i="4" s="1"/>
  <c r="A327" i="4"/>
  <c r="D327" i="4" s="1"/>
  <c r="B222" i="4"/>
  <c r="H222" i="4" s="1"/>
  <c r="A279" i="4"/>
  <c r="D279" i="4" s="1"/>
  <c r="C44" i="4"/>
  <c r="E234" i="4"/>
  <c r="E411" i="4"/>
  <c r="E386" i="4"/>
  <c r="E30" i="4"/>
  <c r="E78" i="4"/>
  <c r="E129" i="4"/>
  <c r="E221" i="4"/>
  <c r="E349" i="4"/>
  <c r="E87" i="4"/>
  <c r="E274" i="4"/>
  <c r="E289" i="4"/>
  <c r="E481" i="4"/>
  <c r="A39" i="4"/>
  <c r="D39" i="4" s="1"/>
  <c r="A113" i="4"/>
  <c r="D113" i="4" s="1"/>
  <c r="E480" i="4"/>
  <c r="E490" i="4"/>
  <c r="E427" i="4"/>
  <c r="E166" i="4"/>
  <c r="A139" i="4"/>
  <c r="D139" i="4" s="1"/>
  <c r="A288" i="4"/>
  <c r="D288" i="4" s="1"/>
  <c r="C29" i="4"/>
  <c r="C207" i="4"/>
  <c r="A249" i="4"/>
  <c r="D249" i="4" s="1"/>
  <c r="A257" i="4"/>
  <c r="D257" i="4" s="1"/>
  <c r="C431" i="4"/>
  <c r="C461" i="4"/>
  <c r="A12" i="4"/>
  <c r="C416" i="4"/>
  <c r="C228" i="4"/>
  <c r="A267" i="4"/>
  <c r="D267" i="4" s="1"/>
  <c r="B483" i="4"/>
  <c r="H483" i="4" s="1"/>
  <c r="E213" i="4"/>
  <c r="B384" i="4"/>
  <c r="H384" i="4" s="1"/>
  <c r="C448" i="4"/>
  <c r="A331" i="4"/>
  <c r="D331" i="4" s="1"/>
  <c r="B240" i="4"/>
  <c r="H240" i="4" s="1"/>
  <c r="A323" i="4"/>
  <c r="D323" i="4" s="1"/>
  <c r="C307" i="4"/>
  <c r="C233" i="4"/>
  <c r="A460" i="4"/>
  <c r="D460" i="4" s="1"/>
  <c r="C417" i="4"/>
  <c r="C221" i="4"/>
  <c r="C370" i="4"/>
  <c r="A469" i="4"/>
  <c r="D469" i="4" s="1"/>
  <c r="B369" i="4"/>
  <c r="H369" i="4" s="1"/>
  <c r="A355" i="4"/>
  <c r="D355" i="4" s="1"/>
  <c r="B333" i="4"/>
  <c r="H333" i="4" s="1"/>
  <c r="A500" i="4"/>
  <c r="D500" i="4" s="1"/>
  <c r="B397" i="4"/>
  <c r="H397" i="4" s="1"/>
  <c r="E39" i="4"/>
  <c r="E442" i="4"/>
  <c r="E180" i="4"/>
  <c r="E154" i="4"/>
  <c r="E430" i="4"/>
  <c r="E38" i="4"/>
  <c r="E84" i="4"/>
  <c r="E145" i="4"/>
  <c r="E237" i="4"/>
  <c r="E381" i="4"/>
  <c r="A62" i="4"/>
  <c r="D62" i="4" s="1"/>
  <c r="C260" i="4"/>
  <c r="E195" i="4"/>
  <c r="E330" i="4"/>
  <c r="E321" i="4"/>
  <c r="A19" i="4"/>
  <c r="D19" i="4" s="1"/>
  <c r="A74" i="5" s="1"/>
  <c r="A417" i="4"/>
  <c r="D417" i="4" s="1"/>
  <c r="A146" i="4"/>
  <c r="D146" i="4" s="1"/>
  <c r="B451" i="4"/>
  <c r="H451" i="4" s="1"/>
  <c r="B280" i="4"/>
  <c r="H280" i="4" s="1"/>
  <c r="E26" i="4"/>
  <c r="B388" i="4"/>
  <c r="H388" i="4" s="1"/>
  <c r="A210" i="4"/>
  <c r="D210" i="4" s="1"/>
  <c r="A311" i="4"/>
  <c r="D311" i="4" s="1"/>
  <c r="C429" i="4"/>
  <c r="A352" i="4"/>
  <c r="D352" i="4" s="1"/>
  <c r="E457" i="4"/>
  <c r="C428" i="4"/>
  <c r="B242" i="4"/>
  <c r="H242" i="4" s="1"/>
  <c r="C257" i="4"/>
  <c r="A405" i="4"/>
  <c r="D405" i="4" s="1"/>
  <c r="A461" i="4"/>
  <c r="D461" i="4" s="1"/>
  <c r="C313" i="4"/>
  <c r="A490" i="4"/>
  <c r="D490" i="4" s="1"/>
  <c r="B345" i="4"/>
  <c r="H345" i="4" s="1"/>
  <c r="B474" i="4"/>
  <c r="H474" i="4" s="1"/>
  <c r="C217" i="4"/>
  <c r="C251" i="4"/>
  <c r="A437" i="4"/>
  <c r="D437" i="4" s="1"/>
  <c r="C425" i="4"/>
  <c r="B499" i="4"/>
  <c r="H499" i="4" s="1"/>
  <c r="B435" i="4"/>
  <c r="H435" i="4" s="1"/>
  <c r="A372" i="4"/>
  <c r="D372" i="4" s="1"/>
  <c r="E441" i="4"/>
  <c r="E101" i="4"/>
  <c r="E227" i="4"/>
  <c r="E352" i="4"/>
  <c r="E206" i="4"/>
  <c r="E474" i="4"/>
  <c r="E46" i="4"/>
  <c r="E92" i="4"/>
  <c r="E161" i="4"/>
  <c r="E253" i="4"/>
  <c r="E413" i="4"/>
  <c r="C419" i="4"/>
  <c r="E315" i="4"/>
  <c r="E370" i="4"/>
  <c r="E353" i="4"/>
  <c r="B30" i="4"/>
  <c r="H30" i="4" s="1"/>
  <c r="B230" i="4"/>
  <c r="H230" i="4" s="1"/>
  <c r="A271" i="4"/>
  <c r="D271" i="4" s="1"/>
  <c r="E318" i="4"/>
  <c r="C20" i="4"/>
  <c r="C223" i="4"/>
  <c r="A94" i="4"/>
  <c r="D94" i="4" s="1"/>
  <c r="C200" i="4"/>
  <c r="A493" i="4"/>
  <c r="D493" i="4" s="1"/>
  <c r="B324" i="4"/>
  <c r="H324" i="4" s="1"/>
  <c r="C14" i="4"/>
  <c r="C430" i="4"/>
  <c r="C316" i="4"/>
  <c r="B373" i="4"/>
  <c r="H373" i="4" s="1"/>
  <c r="A204" i="4"/>
  <c r="D204" i="4" s="1"/>
  <c r="E293" i="4"/>
  <c r="C414" i="4"/>
  <c r="B304" i="4"/>
  <c r="H304" i="4" s="1"/>
  <c r="A451" i="4"/>
  <c r="D451" i="4" s="1"/>
  <c r="C409" i="4"/>
  <c r="B320" i="4"/>
  <c r="H320" i="4" s="1"/>
  <c r="C305" i="4"/>
  <c r="B437" i="4"/>
  <c r="H437" i="4" s="1"/>
  <c r="C453" i="4"/>
  <c r="B344" i="4"/>
  <c r="H344" i="4" s="1"/>
  <c r="C179" i="4"/>
  <c r="B336" i="4"/>
  <c r="H336" i="4" s="1"/>
  <c r="A243" i="4"/>
  <c r="D243" i="4" s="1"/>
  <c r="C336" i="4"/>
  <c r="B14" i="4"/>
  <c r="H14" i="4" s="1"/>
  <c r="F54" i="5" s="1"/>
  <c r="A481" i="4"/>
  <c r="D481" i="4" s="1"/>
  <c r="C382" i="4"/>
  <c r="B389" i="4"/>
  <c r="H389" i="4" s="1"/>
  <c r="A339" i="4"/>
  <c r="D339" i="4" s="1"/>
  <c r="C241" i="4"/>
  <c r="C468" i="4"/>
  <c r="E245" i="4"/>
  <c r="E7" i="4"/>
  <c r="A27" i="5" s="1"/>
  <c r="E494" i="4"/>
  <c r="E429" i="4"/>
  <c r="B16" i="4"/>
  <c r="H16" i="4" s="1"/>
  <c r="F62" i="5" s="1"/>
  <c r="A450" i="4"/>
  <c r="D450" i="4" s="1"/>
  <c r="B398" i="4"/>
  <c r="H398" i="4" s="1"/>
  <c r="E431" i="4"/>
  <c r="E394" i="4"/>
  <c r="E32" i="4"/>
  <c r="E80" i="4"/>
  <c r="E133" i="4"/>
  <c r="E225" i="4"/>
  <c r="E369" i="4"/>
  <c r="A46" i="4"/>
  <c r="D46" i="4" s="1"/>
  <c r="C483" i="4"/>
  <c r="E255" i="4"/>
  <c r="E338" i="4"/>
  <c r="E20" i="4"/>
  <c r="A79" i="5" s="1"/>
  <c r="E68" i="4"/>
  <c r="E114" i="4"/>
  <c r="E217" i="4"/>
  <c r="E345" i="4"/>
  <c r="E367" i="4"/>
  <c r="E164" i="4"/>
  <c r="B309" i="4"/>
  <c r="H309" i="4" s="1"/>
  <c r="A269" i="4"/>
  <c r="D269" i="4" s="1"/>
  <c r="B132" i="4"/>
  <c r="H132" i="4" s="1"/>
  <c r="C113" i="4"/>
  <c r="B271" i="4"/>
  <c r="H271" i="4" s="1"/>
  <c r="E96" i="4"/>
  <c r="B287" i="4"/>
  <c r="H287" i="4" s="1"/>
  <c r="A491" i="4"/>
  <c r="D491" i="4" s="1"/>
  <c r="C82" i="4"/>
  <c r="A49" i="4"/>
  <c r="D49" i="4" s="1"/>
  <c r="C395" i="4"/>
  <c r="A310" i="4"/>
  <c r="D310" i="4" s="1"/>
  <c r="B481" i="4"/>
  <c r="H481" i="4" s="1"/>
  <c r="E357" i="4"/>
  <c r="C471" i="4"/>
  <c r="C458" i="4"/>
  <c r="A464" i="4"/>
  <c r="D464" i="4" s="1"/>
  <c r="C491" i="4"/>
  <c r="C469" i="4"/>
  <c r="C393" i="4"/>
  <c r="C415" i="4"/>
  <c r="A398" i="4"/>
  <c r="D398" i="4" s="1"/>
  <c r="A350" i="4"/>
  <c r="D350" i="4" s="1"/>
  <c r="A160" i="4"/>
  <c r="D160" i="4" s="1"/>
  <c r="C343" i="4"/>
  <c r="A294" i="4"/>
  <c r="D294" i="4" s="1"/>
  <c r="A386" i="4"/>
  <c r="D386" i="4" s="1"/>
  <c r="C365" i="4"/>
  <c r="C366" i="4"/>
  <c r="A2" i="4"/>
  <c r="B208" i="4"/>
  <c r="H208" i="4" s="1"/>
  <c r="B473" i="4"/>
  <c r="H473" i="4" s="1"/>
  <c r="A412" i="4"/>
  <c r="D412" i="4" s="1"/>
  <c r="A218" i="4"/>
  <c r="D218" i="4" s="1"/>
  <c r="B316" i="4"/>
  <c r="H316" i="4" s="1"/>
  <c r="E314" i="4"/>
  <c r="J433" i="4"/>
  <c r="E262" i="4"/>
  <c r="E5" i="4"/>
  <c r="A19" i="5" s="1"/>
  <c r="E54" i="4"/>
  <c r="E100" i="4"/>
  <c r="E173" i="4"/>
  <c r="E269" i="4"/>
  <c r="E445" i="4"/>
  <c r="J165" i="4"/>
  <c r="J479" i="4"/>
  <c r="E414" i="4"/>
  <c r="E385" i="4"/>
  <c r="B372" i="4"/>
  <c r="H372" i="4" s="1"/>
  <c r="E362" i="4"/>
  <c r="B19" i="4"/>
  <c r="H19" i="4" s="1"/>
  <c r="B39" i="4"/>
  <c r="H39" i="4" s="1"/>
  <c r="C449" i="4"/>
  <c r="B284" i="4"/>
  <c r="H284" i="4" s="1"/>
  <c r="B288" i="4"/>
  <c r="H288" i="4" s="1"/>
  <c r="A408" i="4"/>
  <c r="D408" i="4" s="1"/>
  <c r="C496" i="4"/>
  <c r="A369" i="4"/>
  <c r="D369" i="4" s="1"/>
  <c r="A259" i="4"/>
  <c r="D259" i="4" s="1"/>
  <c r="C321" i="4"/>
  <c r="E418" i="4"/>
  <c r="E437" i="4"/>
  <c r="B119" i="4"/>
  <c r="H119" i="4" s="1"/>
  <c r="A434" i="4"/>
  <c r="D434" i="4" s="1"/>
  <c r="A431" i="4"/>
  <c r="D431" i="4" s="1"/>
  <c r="C500" i="4"/>
  <c r="B498" i="4"/>
  <c r="H498" i="4" s="1"/>
  <c r="A285" i="4"/>
  <c r="D285" i="4" s="1"/>
  <c r="A486" i="4"/>
  <c r="D486" i="4" s="1"/>
  <c r="E373" i="4"/>
  <c r="B462" i="4"/>
  <c r="H462" i="4" s="1"/>
  <c r="A341" i="4"/>
  <c r="D341" i="4" s="1"/>
  <c r="A246" i="4"/>
  <c r="D246" i="4" s="1"/>
  <c r="C432" i="4"/>
  <c r="C399" i="4"/>
  <c r="B343" i="4"/>
  <c r="H343" i="4" s="1"/>
  <c r="E473" i="4"/>
  <c r="B494" i="4"/>
  <c r="H494" i="4" s="1"/>
  <c r="A363" i="4"/>
  <c r="D363" i="4" s="1"/>
  <c r="B421" i="4"/>
  <c r="H421" i="4" s="1"/>
  <c r="B387" i="4"/>
  <c r="H387" i="4" s="1"/>
  <c r="B419" i="4"/>
  <c r="H419" i="4" s="1"/>
  <c r="C466" i="4"/>
  <c r="E436" i="4"/>
  <c r="E298" i="4"/>
  <c r="E14" i="4"/>
  <c r="A55" i="5" s="1"/>
  <c r="E62" i="4"/>
  <c r="E108" i="4"/>
  <c r="E189" i="4"/>
  <c r="E285" i="4"/>
  <c r="E477" i="4"/>
  <c r="C34" i="4"/>
  <c r="A189" i="4"/>
  <c r="D189" i="4" s="1"/>
  <c r="C80" i="4"/>
  <c r="A345" i="4"/>
  <c r="D345" i="4" s="1"/>
  <c r="B416" i="4"/>
  <c r="H416" i="4" s="1"/>
  <c r="B234" i="4"/>
  <c r="H234" i="4" s="1"/>
  <c r="E18" i="4"/>
  <c r="A71" i="5" s="1"/>
  <c r="E197" i="4"/>
  <c r="B448" i="4"/>
  <c r="H448" i="4" s="1"/>
  <c r="E182" i="4"/>
  <c r="B232" i="4"/>
  <c r="H232" i="4" s="1"/>
  <c r="A299" i="4"/>
  <c r="D299" i="4" s="1"/>
  <c r="B217" i="4"/>
  <c r="H217" i="4" s="1"/>
  <c r="E10" i="4"/>
  <c r="A39" i="5" s="1"/>
  <c r="C2" i="4"/>
  <c r="C482" i="4"/>
  <c r="C420" i="4"/>
  <c r="A370" i="4"/>
  <c r="D370" i="4" s="1"/>
  <c r="A251" i="4"/>
  <c r="D251" i="4" s="1"/>
  <c r="C389" i="4"/>
  <c r="B238" i="4"/>
  <c r="H238" i="4" s="1"/>
  <c r="B294" i="4"/>
  <c r="H294" i="4" s="1"/>
  <c r="C456" i="4"/>
  <c r="C225" i="4"/>
  <c r="B244" i="4"/>
  <c r="H244" i="4" s="1"/>
  <c r="E309" i="4"/>
  <c r="A400" i="4"/>
  <c r="D400" i="4" s="1"/>
  <c r="A247" i="4"/>
  <c r="D247" i="4" s="1"/>
  <c r="C202" i="4"/>
  <c r="C386" i="4"/>
  <c r="C285" i="4"/>
  <c r="E354" i="4"/>
  <c r="E459" i="4"/>
  <c r="E268" i="4"/>
  <c r="E171" i="4"/>
  <c r="E322" i="4"/>
  <c r="E301" i="4"/>
  <c r="E493" i="4"/>
  <c r="C50" i="4"/>
  <c r="C470" i="4"/>
  <c r="E396" i="4"/>
  <c r="E478" i="4"/>
  <c r="E48" i="4"/>
  <c r="E94" i="4"/>
  <c r="E165" i="4"/>
  <c r="E257" i="4"/>
  <c r="E433" i="4"/>
  <c r="A23" i="4"/>
  <c r="D23" i="4" s="1"/>
  <c r="B438" i="4"/>
  <c r="H438" i="4" s="1"/>
  <c r="E140" i="4"/>
  <c r="E138" i="4"/>
  <c r="E426" i="4"/>
  <c r="E36" i="4"/>
  <c r="E82" i="4"/>
  <c r="E141" i="4"/>
  <c r="E249" i="4"/>
  <c r="E463" i="4"/>
  <c r="E210" i="4"/>
  <c r="E111" i="4"/>
  <c r="J58" i="4"/>
  <c r="J101" i="4"/>
  <c r="E372" i="4"/>
  <c r="E422" i="4"/>
  <c r="E226" i="4"/>
  <c r="E351" i="4"/>
  <c r="B135" i="4"/>
  <c r="H135" i="4" s="1"/>
  <c r="C75" i="4"/>
  <c r="E389" i="4"/>
  <c r="B334" i="4"/>
  <c r="H334" i="4" s="1"/>
  <c r="A401" i="4"/>
  <c r="D401" i="4" s="1"/>
  <c r="B31" i="4"/>
  <c r="H31" i="4" s="1"/>
  <c r="B300" i="4"/>
  <c r="H300" i="4" s="1"/>
  <c r="A487" i="4"/>
  <c r="D487" i="4" s="1"/>
  <c r="E462" i="4"/>
  <c r="A395" i="4"/>
  <c r="D395" i="4" s="1"/>
  <c r="C115" i="4"/>
  <c r="C342" i="4"/>
  <c r="A368" i="4"/>
  <c r="D368" i="4" s="1"/>
  <c r="B38" i="4"/>
  <c r="H38" i="4" s="1"/>
  <c r="C434" i="4"/>
  <c r="E158" i="4"/>
  <c r="E417" i="4"/>
  <c r="A440" i="4"/>
  <c r="D440" i="4" s="1"/>
  <c r="E475" i="4"/>
  <c r="J494" i="4"/>
  <c r="E130" i="4"/>
  <c r="E292" i="4"/>
  <c r="E208" i="4"/>
  <c r="E395" i="4"/>
  <c r="E15" i="4"/>
  <c r="A59" i="5" s="1"/>
  <c r="E250" i="4"/>
  <c r="E383" i="4"/>
  <c r="E103" i="4"/>
  <c r="J449" i="4"/>
  <c r="J408" i="4"/>
  <c r="J342" i="4"/>
  <c r="J73" i="4"/>
  <c r="J269" i="4"/>
  <c r="J413" i="4"/>
  <c r="J62" i="4"/>
  <c r="J310" i="4"/>
  <c r="J229" i="4"/>
  <c r="J421" i="4"/>
  <c r="E152" i="4"/>
  <c r="E248" i="4"/>
  <c r="E408" i="4"/>
  <c r="J271" i="4"/>
  <c r="J230" i="4"/>
  <c r="J462" i="4"/>
  <c r="J217" i="4"/>
  <c r="J345" i="4"/>
  <c r="B178" i="4"/>
  <c r="H178" i="4" s="1"/>
  <c r="C387" i="4"/>
  <c r="E485" i="4"/>
  <c r="C259" i="4"/>
  <c r="A233" i="4"/>
  <c r="D233" i="4" s="1"/>
  <c r="E104" i="4"/>
  <c r="A468" i="4"/>
  <c r="D468" i="4" s="1"/>
  <c r="B407" i="4"/>
  <c r="H407" i="4" s="1"/>
  <c r="B427" i="4"/>
  <c r="H427" i="4" s="1"/>
  <c r="C381" i="4"/>
  <c r="C424" i="4"/>
  <c r="B302" i="4"/>
  <c r="H302" i="4" s="1"/>
  <c r="A365" i="4"/>
  <c r="D365" i="4" s="1"/>
  <c r="B455" i="4"/>
  <c r="H455" i="4" s="1"/>
  <c r="A287" i="4"/>
  <c r="D287" i="4" s="1"/>
  <c r="E88" i="4"/>
  <c r="A295" i="4"/>
  <c r="D295" i="4" s="1"/>
  <c r="E495" i="4"/>
  <c r="C267" i="4"/>
  <c r="E56" i="4"/>
  <c r="E177" i="4"/>
  <c r="E465" i="4"/>
  <c r="B128" i="4"/>
  <c r="H128" i="4" s="1"/>
  <c r="E194" i="4"/>
  <c r="E44" i="4"/>
  <c r="E125" i="4"/>
  <c r="E265" i="4"/>
  <c r="E246" i="4"/>
  <c r="E335" i="4"/>
  <c r="E420" i="4"/>
  <c r="E4" i="4"/>
  <c r="A15" i="5" s="1"/>
  <c r="E331" i="4"/>
  <c r="E500" i="4"/>
  <c r="J369" i="4"/>
  <c r="E438" i="4"/>
  <c r="E287" i="4"/>
  <c r="E89" i="4"/>
  <c r="E444" i="4"/>
  <c r="J175" i="4"/>
  <c r="J170" i="4"/>
  <c r="J382" i="4"/>
  <c r="J117" i="4"/>
  <c r="J301" i="4"/>
  <c r="J445" i="4"/>
  <c r="J39" i="4"/>
  <c r="J126" i="4"/>
  <c r="J350" i="4"/>
  <c r="J21" i="4"/>
  <c r="J261" i="4"/>
  <c r="J437" i="4"/>
  <c r="E168" i="4"/>
  <c r="E264" i="4"/>
  <c r="E440" i="4"/>
  <c r="J387" i="4"/>
  <c r="J270" i="4"/>
  <c r="J5" i="4"/>
  <c r="J249" i="4"/>
  <c r="J489" i="4"/>
  <c r="E340" i="4"/>
  <c r="E323" i="4"/>
  <c r="B47" i="4"/>
  <c r="H47" i="4" s="1"/>
  <c r="C452" i="4"/>
  <c r="B322" i="4"/>
  <c r="H322" i="4" s="1"/>
  <c r="A50" i="4"/>
  <c r="D50" i="4" s="1"/>
  <c r="A320" i="4"/>
  <c r="D320" i="4" s="1"/>
  <c r="A436" i="4"/>
  <c r="D436" i="4" s="1"/>
  <c r="A239" i="4"/>
  <c r="D239" i="4" s="1"/>
  <c r="B469" i="4"/>
  <c r="H469" i="4" s="1"/>
  <c r="A418" i="4"/>
  <c r="D418" i="4" s="1"/>
  <c r="B318" i="4"/>
  <c r="H318" i="4" s="1"/>
  <c r="A462" i="4"/>
  <c r="D462" i="4" s="1"/>
  <c r="C486" i="4"/>
  <c r="B365" i="4"/>
  <c r="H365" i="4" s="1"/>
  <c r="A359" i="4"/>
  <c r="D359" i="4" s="1"/>
  <c r="C24" i="4"/>
  <c r="E350" i="4"/>
  <c r="E72" i="4"/>
  <c r="E209" i="4"/>
  <c r="C345" i="4"/>
  <c r="E290" i="4"/>
  <c r="E60" i="4"/>
  <c r="E297" i="4"/>
  <c r="J150" i="4"/>
  <c r="E252" i="4"/>
  <c r="J257" i="4"/>
  <c r="E267" i="4"/>
  <c r="E416" i="4"/>
  <c r="E390" i="4"/>
  <c r="C322" i="4"/>
  <c r="B368" i="4"/>
  <c r="H368" i="4" s="1"/>
  <c r="C319" i="4"/>
  <c r="A303" i="4"/>
  <c r="D303" i="4" s="1"/>
  <c r="B330" i="4"/>
  <c r="H330" i="4" s="1"/>
  <c r="B436" i="4"/>
  <c r="H436" i="4" s="1"/>
  <c r="B248" i="4"/>
  <c r="H248" i="4" s="1"/>
  <c r="B402" i="4"/>
  <c r="H402" i="4" s="1"/>
  <c r="C400" i="4"/>
  <c r="C337" i="4"/>
  <c r="A360" i="4"/>
  <c r="D360" i="4" s="1"/>
  <c r="A433" i="4"/>
  <c r="D433" i="4" s="1"/>
  <c r="E347" i="4"/>
  <c r="E346" i="4"/>
  <c r="A425" i="4"/>
  <c r="D425" i="4" s="1"/>
  <c r="A223" i="4"/>
  <c r="D223" i="4" s="1"/>
  <c r="E434" i="4"/>
  <c r="E86" i="4"/>
  <c r="E241" i="4"/>
  <c r="B223" i="4"/>
  <c r="H223" i="4" s="1"/>
  <c r="J472" i="4"/>
  <c r="E382" i="4"/>
  <c r="E157" i="4"/>
  <c r="E313" i="4"/>
  <c r="E81" i="4"/>
  <c r="E215" i="4"/>
  <c r="J430" i="4"/>
  <c r="E79" i="4"/>
  <c r="E332" i="4"/>
  <c r="J81" i="4"/>
  <c r="E374" i="4"/>
  <c r="E142" i="4"/>
  <c r="E199" i="4"/>
  <c r="E316" i="4"/>
  <c r="J346" i="4"/>
  <c r="J343" i="4"/>
  <c r="J234" i="4"/>
  <c r="J446" i="4"/>
  <c r="C16" i="4"/>
  <c r="C261" i="4"/>
  <c r="A420" i="4"/>
  <c r="D420" i="4" s="1"/>
  <c r="E282" i="4"/>
  <c r="B272" i="4"/>
  <c r="H272" i="4" s="1"/>
  <c r="A212" i="4"/>
  <c r="D212" i="4" s="1"/>
  <c r="A382" i="4"/>
  <c r="D382" i="4" s="1"/>
  <c r="B480" i="4"/>
  <c r="H480" i="4" s="1"/>
  <c r="B490" i="4"/>
  <c r="H490" i="4" s="1"/>
  <c r="C438" i="4"/>
  <c r="A497" i="4"/>
  <c r="D497" i="4" s="1"/>
  <c r="B479" i="4"/>
  <c r="H479" i="4" s="1"/>
  <c r="C479" i="4"/>
  <c r="A33" i="4"/>
  <c r="D33" i="4" s="1"/>
  <c r="E366" i="4"/>
  <c r="E317" i="4"/>
  <c r="B426" i="4"/>
  <c r="H426" i="4" s="1"/>
  <c r="E224" i="4"/>
  <c r="E458" i="4"/>
  <c r="C64" i="4"/>
  <c r="E402" i="4"/>
  <c r="E76" i="4"/>
  <c r="E185" i="4"/>
  <c r="E329" i="4"/>
  <c r="E399" i="4"/>
  <c r="J239" i="4"/>
  <c r="E211" i="4"/>
  <c r="E63" i="4"/>
  <c r="E288" i="4"/>
  <c r="J410" i="4"/>
  <c r="E358" i="4"/>
  <c r="E57" i="4"/>
  <c r="E272" i="4"/>
  <c r="J174" i="4"/>
  <c r="J399" i="4"/>
  <c r="J161" i="4"/>
  <c r="J493" i="4"/>
  <c r="J222" i="4"/>
  <c r="J394" i="4"/>
  <c r="J105" i="4"/>
  <c r="J325" i="4"/>
  <c r="J485" i="4"/>
  <c r="E200" i="4"/>
  <c r="E312" i="4"/>
  <c r="J467" i="4"/>
  <c r="J78" i="4"/>
  <c r="J358" i="4"/>
  <c r="J89" i="4"/>
  <c r="J281" i="4"/>
  <c r="J355" i="4"/>
  <c r="J337" i="4"/>
  <c r="E428" i="4"/>
  <c r="E387" i="4"/>
  <c r="E162" i="4"/>
  <c r="E254" i="4"/>
  <c r="J390" i="4"/>
  <c r="C334" i="4"/>
  <c r="A135" i="4"/>
  <c r="D135" i="4" s="1"/>
  <c r="B395" i="4"/>
  <c r="H395" i="4" s="1"/>
  <c r="A492" i="4"/>
  <c r="D492" i="4" s="1"/>
  <c r="C309" i="4"/>
  <c r="C255" i="4"/>
  <c r="E42" i="4"/>
  <c r="A476" i="4"/>
  <c r="D476" i="4" s="1"/>
  <c r="B497" i="4"/>
  <c r="H497" i="4" s="1"/>
  <c r="C227" i="4"/>
  <c r="A470" i="4"/>
  <c r="D470" i="4" s="1"/>
  <c r="C340" i="4"/>
  <c r="C445" i="4"/>
  <c r="B461" i="4"/>
  <c r="H461" i="4" s="1"/>
  <c r="A427" i="4"/>
  <c r="D427" i="4" s="1"/>
  <c r="B379" i="4"/>
  <c r="H379" i="4" s="1"/>
  <c r="B355" i="4"/>
  <c r="H355" i="4" s="1"/>
  <c r="E50" i="4"/>
  <c r="E450" i="4"/>
  <c r="E116" i="4"/>
  <c r="E365" i="4"/>
  <c r="A328" i="4"/>
  <c r="D328" i="4" s="1"/>
  <c r="E8" i="4"/>
  <c r="A31" i="5" s="1"/>
  <c r="E102" i="4"/>
  <c r="E273" i="4"/>
  <c r="E308" i="4"/>
  <c r="E466" i="4"/>
  <c r="E201" i="4"/>
  <c r="E377" i="4"/>
  <c r="E303" i="4"/>
  <c r="E95" i="4"/>
  <c r="E486" i="4"/>
  <c r="B104" i="4"/>
  <c r="H104" i="4" s="1"/>
  <c r="C440" i="4"/>
  <c r="B360" i="4"/>
  <c r="H360" i="4" s="1"/>
  <c r="A379" i="4"/>
  <c r="D379" i="4" s="1"/>
  <c r="C377" i="4"/>
  <c r="B447" i="4"/>
  <c r="H447" i="4" s="1"/>
  <c r="A206" i="4"/>
  <c r="D206" i="4" s="1"/>
  <c r="B452" i="4"/>
  <c r="H452" i="4" s="1"/>
  <c r="B410" i="4"/>
  <c r="H410" i="4" s="1"/>
  <c r="A375" i="4"/>
  <c r="D375" i="4" s="1"/>
  <c r="E126" i="4"/>
  <c r="J326" i="4"/>
  <c r="E397" i="4"/>
  <c r="E16" i="4"/>
  <c r="A63" i="5" s="1"/>
  <c r="E110" i="4"/>
  <c r="E305" i="4"/>
  <c r="A385" i="4"/>
  <c r="D385" i="4" s="1"/>
  <c r="E55" i="4"/>
  <c r="J491" i="4"/>
  <c r="E90" i="4"/>
  <c r="E306" i="4"/>
  <c r="E17" i="4"/>
  <c r="A67" i="5" s="1"/>
  <c r="J262" i="4"/>
  <c r="E470" i="4"/>
  <c r="E155" i="4"/>
  <c r="E204" i="4"/>
  <c r="J188" i="4"/>
  <c r="E310" i="4"/>
  <c r="E479" i="4"/>
  <c r="E143" i="4"/>
  <c r="E188" i="4"/>
  <c r="J86" i="4"/>
  <c r="J278" i="4"/>
  <c r="J9" i="4"/>
  <c r="J221" i="4"/>
  <c r="J365" i="4"/>
  <c r="J367" i="4"/>
  <c r="J169" i="4"/>
  <c r="J373" i="4"/>
  <c r="E360" i="4"/>
  <c r="A356" i="4"/>
  <c r="D356" i="4" s="1"/>
  <c r="C480" i="4"/>
  <c r="E410" i="4"/>
  <c r="C13" i="4"/>
  <c r="E302" i="4"/>
  <c r="E337" i="4"/>
  <c r="B319" i="4"/>
  <c r="H319" i="4" s="1"/>
  <c r="E286" i="4"/>
  <c r="E271" i="4"/>
  <c r="E415" i="4"/>
  <c r="E25" i="4"/>
  <c r="J190" i="4"/>
  <c r="J53" i="4"/>
  <c r="J349" i="4"/>
  <c r="J268" i="4"/>
  <c r="J246" i="4"/>
  <c r="J3" i="4"/>
  <c r="J341" i="4"/>
  <c r="E328" i="4"/>
  <c r="J215" i="4"/>
  <c r="J314" i="4"/>
  <c r="J133" i="4"/>
  <c r="J329" i="4"/>
  <c r="J487" i="4"/>
  <c r="J273" i="4"/>
  <c r="J499" i="4"/>
  <c r="E119" i="4"/>
  <c r="E235" i="4"/>
  <c r="E419" i="4"/>
  <c r="A29" i="4"/>
  <c r="D29" i="4" s="1"/>
  <c r="J289" i="4"/>
  <c r="E220" i="4"/>
  <c r="E412" i="4"/>
  <c r="E391" i="4"/>
  <c r="E150" i="4"/>
  <c r="E258" i="4"/>
  <c r="J440" i="4"/>
  <c r="C109" i="4"/>
  <c r="B100" i="4"/>
  <c r="H100" i="4" s="1"/>
  <c r="J240" i="4"/>
  <c r="J71" i="4"/>
  <c r="J327" i="4"/>
  <c r="A31" i="4"/>
  <c r="D31" i="4" s="1"/>
  <c r="J144" i="4"/>
  <c r="J368" i="4"/>
  <c r="J191" i="4"/>
  <c r="J447" i="4"/>
  <c r="J194" i="4"/>
  <c r="J354" i="4"/>
  <c r="J29" i="4"/>
  <c r="J189" i="4"/>
  <c r="J172" i="4"/>
  <c r="J436" i="4"/>
  <c r="J228" i="4"/>
  <c r="B120" i="4"/>
  <c r="H120" i="4" s="1"/>
  <c r="J114" i="4"/>
  <c r="J427" i="4"/>
  <c r="J251" i="4"/>
  <c r="J123" i="4"/>
  <c r="J428" i="4"/>
  <c r="J236" i="4"/>
  <c r="J80" i="4"/>
  <c r="A85" i="4"/>
  <c r="D85" i="4" s="1"/>
  <c r="A300" i="4"/>
  <c r="D300" i="4" s="1"/>
  <c r="A250" i="4"/>
  <c r="D250" i="4" s="1"/>
  <c r="C140" i="4"/>
  <c r="B76" i="4"/>
  <c r="H76" i="4" s="1"/>
  <c r="B121" i="4"/>
  <c r="H121" i="4" s="1"/>
  <c r="C96" i="4"/>
  <c r="A108" i="4"/>
  <c r="D108" i="4" s="1"/>
  <c r="C247" i="4"/>
  <c r="C214" i="4"/>
  <c r="B411" i="4"/>
  <c r="H411" i="4" s="1"/>
  <c r="A394" i="4"/>
  <c r="D394" i="4" s="1"/>
  <c r="E22" i="4"/>
  <c r="A378" i="4"/>
  <c r="D378" i="4" s="1"/>
  <c r="C488" i="4"/>
  <c r="E24" i="4"/>
  <c r="E449" i="4"/>
  <c r="E106" i="4"/>
  <c r="E65" i="4"/>
  <c r="E363" i="4"/>
  <c r="E460" i="4"/>
  <c r="E406" i="4"/>
  <c r="E231" i="4"/>
  <c r="E484" i="4"/>
  <c r="J137" i="4"/>
  <c r="J381" i="4"/>
  <c r="J195" i="4"/>
  <c r="J266" i="4"/>
  <c r="J65" i="4"/>
  <c r="J389" i="4"/>
  <c r="E184" i="4"/>
  <c r="E376" i="4"/>
  <c r="J378" i="4"/>
  <c r="J177" i="4"/>
  <c r="J377" i="4"/>
  <c r="J131" i="4"/>
  <c r="J465" i="4"/>
  <c r="E75" i="4"/>
  <c r="E131" i="4"/>
  <c r="E451" i="4"/>
  <c r="J417" i="4"/>
  <c r="E240" i="4"/>
  <c r="E452" i="4"/>
  <c r="E423" i="4"/>
  <c r="E178" i="4"/>
  <c r="E270" i="4"/>
  <c r="J376" i="4"/>
  <c r="A133" i="4"/>
  <c r="D133" i="4" s="1"/>
  <c r="B321" i="4"/>
  <c r="H321" i="4" s="1"/>
  <c r="B183" i="4"/>
  <c r="H183" i="4" s="1"/>
  <c r="J115" i="4"/>
  <c r="J351" i="4"/>
  <c r="B141" i="4"/>
  <c r="H141" i="4" s="1"/>
  <c r="J432" i="4"/>
  <c r="J231" i="4"/>
  <c r="J30" i="4"/>
  <c r="J226" i="4"/>
  <c r="J386" i="4"/>
  <c r="J61" i="4"/>
  <c r="J156" i="4"/>
  <c r="B263" i="4"/>
  <c r="H263" i="4" s="1"/>
  <c r="J404" i="4"/>
  <c r="J184" i="4"/>
  <c r="A7" i="4"/>
  <c r="A112" i="4"/>
  <c r="D112" i="4" s="1"/>
  <c r="J82" i="4"/>
  <c r="J395" i="4"/>
  <c r="J91" i="4"/>
  <c r="J396" i="4"/>
  <c r="J36" i="4"/>
  <c r="C331" i="4"/>
  <c r="A333" i="4"/>
  <c r="D333" i="4" s="1"/>
  <c r="C249" i="4"/>
  <c r="A325" i="4"/>
  <c r="D325" i="4" s="1"/>
  <c r="A273" i="4"/>
  <c r="D273" i="4" s="1"/>
  <c r="B357" i="4"/>
  <c r="H357" i="4" s="1"/>
  <c r="E40" i="4"/>
  <c r="E497" i="4"/>
  <c r="E139" i="4"/>
  <c r="E33" i="4"/>
  <c r="E299" i="4"/>
  <c r="E244" i="4"/>
  <c r="E342" i="4"/>
  <c r="E175" i="4"/>
  <c r="E400" i="4"/>
  <c r="J112" i="4"/>
  <c r="J254" i="4"/>
  <c r="J397" i="4"/>
  <c r="J259" i="4"/>
  <c r="J286" i="4"/>
  <c r="J85" i="4"/>
  <c r="J405" i="4"/>
  <c r="A276" i="4"/>
  <c r="D276" i="4" s="1"/>
  <c r="A432" i="4"/>
  <c r="D432" i="4" s="1"/>
  <c r="B377" i="4"/>
  <c r="H377" i="4" s="1"/>
  <c r="C433" i="4"/>
  <c r="E70" i="4"/>
  <c r="B323" i="4"/>
  <c r="H323" i="4" s="1"/>
  <c r="E379" i="4"/>
  <c r="E243" i="4"/>
  <c r="J483" i="4"/>
  <c r="E183" i="4"/>
  <c r="E326" i="4"/>
  <c r="E356" i="4"/>
  <c r="J111" i="4"/>
  <c r="J298" i="4"/>
  <c r="J181" i="4"/>
  <c r="J429" i="4"/>
  <c r="J330" i="4"/>
  <c r="J129" i="4"/>
  <c r="E424" i="4"/>
  <c r="J38" i="4"/>
  <c r="J398" i="4"/>
  <c r="J233" i="4"/>
  <c r="J393" i="4"/>
  <c r="J198" i="4"/>
  <c r="E300" i="4"/>
  <c r="E27" i="4"/>
  <c r="E83" i="4"/>
  <c r="E483" i="4"/>
  <c r="J407" i="4"/>
  <c r="E132" i="4"/>
  <c r="E260" i="4"/>
  <c r="E496" i="4"/>
  <c r="E455" i="4"/>
  <c r="E190" i="4"/>
  <c r="J67" i="4"/>
  <c r="J419" i="4"/>
  <c r="J392" i="4"/>
  <c r="C15" i="4"/>
  <c r="B137" i="4"/>
  <c r="H137" i="4" s="1"/>
  <c r="C31" i="4"/>
  <c r="J312" i="4"/>
  <c r="J159" i="4"/>
  <c r="J391" i="4"/>
  <c r="J224" i="4"/>
  <c r="J496" i="4"/>
  <c r="J275" i="4"/>
  <c r="J74" i="4"/>
  <c r="J258" i="4"/>
  <c r="J418" i="4"/>
  <c r="J93" i="4"/>
  <c r="J6" i="4"/>
  <c r="J372" i="4"/>
  <c r="J152" i="4"/>
  <c r="A58" i="4"/>
  <c r="D58" i="4" s="1"/>
  <c r="J363" i="4"/>
  <c r="J219" i="4"/>
  <c r="J59" i="4"/>
  <c r="J364" i="4"/>
  <c r="A79" i="4"/>
  <c r="D79" i="4" s="1"/>
  <c r="B82" i="4"/>
  <c r="H82" i="4" s="1"/>
  <c r="B24" i="4"/>
  <c r="H24" i="4" s="1"/>
  <c r="B28" i="4"/>
  <c r="H28" i="4" s="1"/>
  <c r="C6" i="4"/>
  <c r="B140" i="4"/>
  <c r="H140" i="4" s="1"/>
  <c r="B153" i="4"/>
  <c r="H153" i="4" s="1"/>
  <c r="C120" i="4"/>
  <c r="B6" i="4"/>
  <c r="H6" i="4" s="1"/>
  <c r="F22" i="5" s="1"/>
  <c r="B12" i="4"/>
  <c r="H12" i="4" s="1"/>
  <c r="F46" i="5" s="1"/>
  <c r="C72" i="4"/>
  <c r="A199" i="4"/>
  <c r="D199" i="4" s="1"/>
  <c r="B171" i="4"/>
  <c r="H171" i="4" s="1"/>
  <c r="B96" i="4"/>
  <c r="H96" i="4" s="1"/>
  <c r="B60" i="4"/>
  <c r="H60" i="4" s="1"/>
  <c r="C271" i="4"/>
  <c r="B362" i="4"/>
  <c r="H362" i="4" s="1"/>
  <c r="B335" i="4"/>
  <c r="H335" i="4" s="1"/>
  <c r="E64" i="4"/>
  <c r="A5" i="4"/>
  <c r="E336" i="4"/>
  <c r="E294" i="4"/>
  <c r="E228" i="4"/>
  <c r="J227" i="4"/>
  <c r="J318" i="4"/>
  <c r="J201" i="4"/>
  <c r="J311" i="4"/>
  <c r="J149" i="4"/>
  <c r="J453" i="4"/>
  <c r="E216" i="4"/>
  <c r="E456" i="4"/>
  <c r="J106" i="4"/>
  <c r="J422" i="4"/>
  <c r="J265" i="4"/>
  <c r="J409" i="4"/>
  <c r="J282" i="4"/>
  <c r="E148" i="4"/>
  <c r="E320" i="4"/>
  <c r="E91" i="4"/>
  <c r="E163" i="4"/>
  <c r="E275" i="4"/>
  <c r="E499" i="4"/>
  <c r="E214" i="4"/>
  <c r="J122" i="4"/>
  <c r="E3" i="4"/>
  <c r="A11" i="5" s="1"/>
  <c r="E53" i="4"/>
  <c r="E107" i="4"/>
  <c r="E179" i="4"/>
  <c r="E279" i="4"/>
  <c r="E471" i="4"/>
  <c r="J70" i="4"/>
  <c r="J424" i="4"/>
  <c r="J320" i="4"/>
  <c r="A70" i="4"/>
  <c r="D70" i="4" s="1"/>
  <c r="B89" i="4"/>
  <c r="H89" i="4" s="1"/>
  <c r="J40" i="4"/>
  <c r="J352" i="4"/>
  <c r="J179" i="4"/>
  <c r="J415" i="4"/>
  <c r="B155" i="4"/>
  <c r="H155" i="4" s="1"/>
  <c r="J31" i="4"/>
  <c r="J295" i="4"/>
  <c r="J94" i="4"/>
  <c r="J274" i="4"/>
  <c r="J434" i="4"/>
  <c r="J335" i="4"/>
  <c r="J51" i="4"/>
  <c r="J356" i="4"/>
  <c r="J124" i="4"/>
  <c r="C78" i="4"/>
  <c r="J162" i="4"/>
  <c r="J66" i="4"/>
  <c r="J347" i="4"/>
  <c r="J43" i="4"/>
  <c r="J348" i="4"/>
  <c r="A44" i="4"/>
  <c r="D44" i="4" s="1"/>
  <c r="A301" i="4"/>
  <c r="D301" i="4" s="1"/>
  <c r="B102" i="4"/>
  <c r="H102" i="4" s="1"/>
  <c r="B113" i="4"/>
  <c r="H113" i="4" s="1"/>
  <c r="A183" i="4"/>
  <c r="D183" i="4" s="1"/>
  <c r="B84" i="4"/>
  <c r="H84" i="4" s="1"/>
  <c r="B54" i="4"/>
  <c r="H54" i="4" s="1"/>
  <c r="E229" i="4"/>
  <c r="B453" i="4"/>
  <c r="H453" i="4" s="1"/>
  <c r="C427" i="4"/>
  <c r="A351" i="4"/>
  <c r="D351" i="4" s="1"/>
  <c r="A488" i="4"/>
  <c r="D488" i="4" s="1"/>
  <c r="E238" i="4"/>
  <c r="E187" i="4"/>
  <c r="J385" i="4"/>
  <c r="E127" i="4"/>
  <c r="E160" i="4"/>
  <c r="E278" i="4"/>
  <c r="E117" i="4"/>
  <c r="J279" i="4"/>
  <c r="J362" i="4"/>
  <c r="J237" i="4"/>
  <c r="J461" i="4"/>
  <c r="J431" i="4"/>
  <c r="J374" i="4"/>
  <c r="J193" i="4"/>
  <c r="E232" i="4"/>
  <c r="E472" i="4"/>
  <c r="J134" i="4"/>
  <c r="J442" i="4"/>
  <c r="J425" i="4"/>
  <c r="J366" i="4"/>
  <c r="E364" i="4"/>
  <c r="E35" i="4"/>
  <c r="E291" i="4"/>
  <c r="E6" i="4"/>
  <c r="A23" i="5" s="1"/>
  <c r="J218" i="4"/>
  <c r="E156" i="4"/>
  <c r="E284" i="4"/>
  <c r="E295" i="4"/>
  <c r="E487" i="4"/>
  <c r="E202" i="4"/>
  <c r="J99" i="4"/>
  <c r="J304" i="4"/>
  <c r="J248" i="4"/>
  <c r="A21" i="4"/>
  <c r="D21" i="4" s="1"/>
  <c r="J384" i="4"/>
  <c r="J199" i="4"/>
  <c r="J435" i="4"/>
  <c r="B15" i="4"/>
  <c r="H15" i="4" s="1"/>
  <c r="F58" i="5" s="1"/>
  <c r="J63" i="4"/>
  <c r="J319" i="4"/>
  <c r="J118" i="4"/>
  <c r="J290" i="4"/>
  <c r="J450" i="4"/>
  <c r="C28" i="4"/>
  <c r="J35" i="4"/>
  <c r="J336" i="4"/>
  <c r="J108" i="4"/>
  <c r="B92" i="4"/>
  <c r="H92" i="4" s="1"/>
  <c r="B139" i="4"/>
  <c r="H139" i="4" s="1"/>
  <c r="B77" i="4"/>
  <c r="H77" i="4" s="1"/>
  <c r="J50" i="4"/>
  <c r="E137" i="4"/>
  <c r="E405" i="4"/>
  <c r="C299" i="4"/>
  <c r="A410" i="4"/>
  <c r="D410" i="4" s="1"/>
  <c r="B422" i="4"/>
  <c r="H422" i="4" s="1"/>
  <c r="C406" i="4"/>
  <c r="B262" i="4"/>
  <c r="H262" i="4" s="1"/>
  <c r="E118" i="4"/>
  <c r="E446" i="4"/>
  <c r="E233" i="4"/>
  <c r="E491" i="4"/>
  <c r="J303" i="4"/>
  <c r="E109" i="4"/>
  <c r="J497" i="4"/>
  <c r="E144" i="4"/>
  <c r="J451" i="4"/>
  <c r="J406" i="4"/>
  <c r="J253" i="4"/>
  <c r="J477" i="4"/>
  <c r="J26" i="4"/>
  <c r="J213" i="4"/>
  <c r="J469" i="4"/>
  <c r="E488" i="4"/>
  <c r="J166" i="4"/>
  <c r="J486" i="4"/>
  <c r="J454" i="4"/>
  <c r="E172" i="4"/>
  <c r="E384" i="4"/>
  <c r="E43" i="4"/>
  <c r="E97" i="4"/>
  <c r="E191" i="4"/>
  <c r="E307" i="4"/>
  <c r="C8" i="4"/>
  <c r="B354" i="4"/>
  <c r="H354" i="4" s="1"/>
  <c r="C100" i="4"/>
  <c r="A413" i="4"/>
  <c r="D413" i="4" s="1"/>
  <c r="E205" i="4"/>
  <c r="E23" i="4"/>
  <c r="E149" i="4"/>
  <c r="E12" i="4"/>
  <c r="A47" i="5" s="1"/>
  <c r="E49" i="4"/>
  <c r="E93" i="4"/>
  <c r="J241" i="4"/>
  <c r="E170" i="4"/>
  <c r="J46" i="4"/>
  <c r="J426" i="4"/>
  <c r="J285" i="4"/>
  <c r="A3" i="4"/>
  <c r="J102" i="4"/>
  <c r="J414" i="4"/>
  <c r="J245" i="4"/>
  <c r="J471" i="4"/>
  <c r="J28" i="4"/>
  <c r="J186" i="4"/>
  <c r="J25" i="4"/>
  <c r="J297" i="4"/>
  <c r="J441" i="4"/>
  <c r="J37" i="4"/>
  <c r="E192" i="4"/>
  <c r="E404" i="4"/>
  <c r="E339" i="4"/>
  <c r="E146" i="4"/>
  <c r="J474" i="4"/>
  <c r="E176" i="4"/>
  <c r="E324" i="4"/>
  <c r="E327" i="4"/>
  <c r="E122" i="4"/>
  <c r="E218" i="4"/>
  <c r="J42" i="4"/>
  <c r="J288" i="4"/>
  <c r="A101" i="4"/>
  <c r="D101" i="4" s="1"/>
  <c r="B110" i="4"/>
  <c r="H110" i="4" s="1"/>
  <c r="B18" i="4"/>
  <c r="H18" i="4" s="1"/>
  <c r="F70" i="5" s="1"/>
  <c r="J88" i="4"/>
  <c r="J448" i="4"/>
  <c r="J243" i="4"/>
  <c r="B78" i="4"/>
  <c r="H78" i="4" s="1"/>
  <c r="J103" i="4"/>
  <c r="J359" i="4"/>
  <c r="J125" i="4"/>
  <c r="J207" i="4"/>
  <c r="J216" i="4"/>
  <c r="J500" i="4"/>
  <c r="J300" i="4"/>
  <c r="J60" i="4"/>
  <c r="J146" i="4"/>
  <c r="J18" i="4"/>
  <c r="B477" i="4"/>
  <c r="H477" i="4" s="1"/>
  <c r="A422" i="4"/>
  <c r="D422" i="4" s="1"/>
  <c r="B246" i="4"/>
  <c r="H246" i="4" s="1"/>
  <c r="C287" i="4"/>
  <c r="E71" i="4"/>
  <c r="A214" i="4"/>
  <c r="D214" i="4" s="1"/>
  <c r="E28" i="4"/>
  <c r="E281" i="4"/>
  <c r="E464" i="4"/>
  <c r="J238" i="4"/>
  <c r="J495" i="4"/>
  <c r="E73" i="4"/>
  <c r="J321" i="4"/>
  <c r="J110" i="4"/>
  <c r="J470" i="4"/>
  <c r="J317" i="4"/>
  <c r="E128" i="4"/>
  <c r="J154" i="4"/>
  <c r="J438" i="4"/>
  <c r="J277" i="4"/>
  <c r="E120" i="4"/>
  <c r="J344" i="4"/>
  <c r="J206" i="4"/>
  <c r="J49" i="4"/>
  <c r="E448" i="4"/>
  <c r="E51" i="4"/>
  <c r="E105" i="4"/>
  <c r="E203" i="4"/>
  <c r="E355" i="4"/>
  <c r="J57" i="4"/>
  <c r="E348" i="4"/>
  <c r="E21" i="4"/>
  <c r="E69" i="4"/>
  <c r="E123" i="4"/>
  <c r="E223" i="4"/>
  <c r="E343" i="4"/>
  <c r="J76" i="4"/>
  <c r="C153" i="4"/>
  <c r="J120" i="4"/>
  <c r="J480" i="4"/>
  <c r="J263" i="4"/>
  <c r="J22" i="4"/>
  <c r="J16" i="4"/>
  <c r="J127" i="4"/>
  <c r="E443" i="4"/>
  <c r="E447" i="4"/>
  <c r="J33" i="4"/>
  <c r="J478" i="4"/>
  <c r="J87" i="4"/>
  <c r="J313" i="4"/>
  <c r="E212" i="4"/>
  <c r="J353" i="4"/>
  <c r="E13" i="4"/>
  <c r="A51" i="5" s="1"/>
  <c r="E135" i="4"/>
  <c r="E439" i="4"/>
  <c r="C311" i="4"/>
  <c r="A4" i="4"/>
  <c r="D4" i="4" s="1"/>
  <c r="A14" i="5" s="1"/>
  <c r="J135" i="4"/>
  <c r="J400" i="4"/>
  <c r="J54" i="4"/>
  <c r="J402" i="4"/>
  <c r="J168" i="4"/>
  <c r="J379" i="4"/>
  <c r="J139" i="4"/>
  <c r="J308" i="4"/>
  <c r="J100" i="4"/>
  <c r="B265" i="4"/>
  <c r="H265" i="4" s="1"/>
  <c r="A151" i="4"/>
  <c r="D151" i="4" s="1"/>
  <c r="B108" i="4"/>
  <c r="H108" i="4" s="1"/>
  <c r="C361" i="4"/>
  <c r="B220" i="4"/>
  <c r="H220" i="4" s="1"/>
  <c r="A115" i="4"/>
  <c r="D115" i="4" s="1"/>
  <c r="C275" i="4"/>
  <c r="E401" i="4"/>
  <c r="E159" i="4"/>
  <c r="E319" i="4"/>
  <c r="J97" i="4"/>
  <c r="J41" i="4"/>
  <c r="J151" i="4"/>
  <c r="E236" i="4"/>
  <c r="E113" i="4"/>
  <c r="E174" i="4"/>
  <c r="J481" i="4"/>
  <c r="B487" i="4"/>
  <c r="H487" i="4" s="1"/>
  <c r="J293" i="4"/>
  <c r="J323" i="4"/>
  <c r="J361" i="4"/>
  <c r="E256" i="4"/>
  <c r="E186" i="4"/>
  <c r="E29" i="4"/>
  <c r="E167" i="4"/>
  <c r="E134" i="4"/>
  <c r="J488" i="4"/>
  <c r="B25" i="4"/>
  <c r="H25" i="4" s="1"/>
  <c r="C33" i="4"/>
  <c r="J287" i="4"/>
  <c r="J83" i="4"/>
  <c r="J482" i="4"/>
  <c r="J163" i="4"/>
  <c r="J484" i="4"/>
  <c r="J44" i="4"/>
  <c r="B175" i="4"/>
  <c r="H175" i="4" s="1"/>
  <c r="J130" i="4"/>
  <c r="J315" i="4"/>
  <c r="J75" i="4"/>
  <c r="J12" i="4"/>
  <c r="B62" i="4"/>
  <c r="H62" i="4" s="1"/>
  <c r="C70" i="4"/>
  <c r="B50" i="4"/>
  <c r="H50" i="4" s="1"/>
  <c r="A155" i="4"/>
  <c r="D155" i="4" s="1"/>
  <c r="C71" i="4"/>
  <c r="A117" i="4"/>
  <c r="D117" i="4" s="1"/>
  <c r="A48" i="4"/>
  <c r="D48" i="4" s="1"/>
  <c r="A329" i="4"/>
  <c r="D329" i="4" s="1"/>
  <c r="E41" i="4"/>
  <c r="J333" i="4"/>
  <c r="J309" i="4"/>
  <c r="J439" i="4"/>
  <c r="E276" i="4"/>
  <c r="E147" i="4"/>
  <c r="E198" i="4"/>
  <c r="E196" i="4"/>
  <c r="E37" i="4"/>
  <c r="E207" i="4"/>
  <c r="E283" i="4"/>
  <c r="E9" i="4"/>
  <c r="A35" i="5" s="1"/>
  <c r="J357" i="4"/>
  <c r="J250" i="4"/>
  <c r="J457" i="4"/>
  <c r="E468" i="4"/>
  <c r="E219" i="4"/>
  <c r="E242" i="4"/>
  <c r="E45" i="4"/>
  <c r="J375" i="4"/>
  <c r="J164" i="4"/>
  <c r="J167" i="4"/>
  <c r="J178" i="4"/>
  <c r="J13" i="4"/>
  <c r="J23" i="4"/>
  <c r="J452" i="4"/>
  <c r="B22" i="4"/>
  <c r="H22" i="4" s="1"/>
  <c r="J283" i="4"/>
  <c r="J11" i="4"/>
  <c r="J252" i="4"/>
  <c r="B199" i="4"/>
  <c r="H199" i="4" s="1"/>
  <c r="B253" i="4"/>
  <c r="H253" i="4" s="1"/>
  <c r="C182" i="4"/>
  <c r="C147" i="4"/>
  <c r="B187" i="4"/>
  <c r="H187" i="4" s="1"/>
  <c r="A343" i="4"/>
  <c r="D343" i="4" s="1"/>
  <c r="B42" i="4"/>
  <c r="H42" i="4" s="1"/>
  <c r="B80" i="4"/>
  <c r="H80" i="4" s="1"/>
  <c r="E47" i="4"/>
  <c r="J185" i="4"/>
  <c r="B41" i="4"/>
  <c r="H41" i="4" s="1"/>
  <c r="E136" i="4"/>
  <c r="J294" i="4"/>
  <c r="J473" i="4"/>
  <c r="E492" i="4"/>
  <c r="E266" i="4"/>
  <c r="E61" i="4"/>
  <c r="E239" i="4"/>
  <c r="J247" i="4"/>
  <c r="B142" i="4"/>
  <c r="H142" i="4" s="1"/>
  <c r="J204" i="4"/>
  <c r="J371" i="4"/>
  <c r="J56" i="4"/>
  <c r="J211" i="4"/>
  <c r="J210" i="4"/>
  <c r="J45" i="4"/>
  <c r="J232" i="4"/>
  <c r="J420" i="4"/>
  <c r="J98" i="4"/>
  <c r="J267" i="4"/>
  <c r="J492" i="4"/>
  <c r="B68" i="4"/>
  <c r="H68" i="4" s="1"/>
  <c r="B259" i="4"/>
  <c r="H259" i="4" s="1"/>
  <c r="C36" i="4"/>
  <c r="B88" i="4"/>
  <c r="H88" i="4" s="1"/>
  <c r="B35" i="4"/>
  <c r="H35" i="4" s="1"/>
  <c r="A83" i="4"/>
  <c r="D83" i="4" s="1"/>
  <c r="B301" i="4"/>
  <c r="H301" i="4" s="1"/>
  <c r="E333" i="4"/>
  <c r="E52" i="4"/>
  <c r="E31" i="4"/>
  <c r="J17" i="4"/>
  <c r="J334" i="4"/>
  <c r="E11" i="4"/>
  <c r="A43" i="5" s="1"/>
  <c r="E247" i="4"/>
  <c r="E251" i="4"/>
  <c r="J128" i="4"/>
  <c r="A73" i="4"/>
  <c r="D73" i="4" s="1"/>
  <c r="J455" i="4"/>
  <c r="J104" i="4"/>
  <c r="J255" i="4"/>
  <c r="J242" i="4"/>
  <c r="J77" i="4"/>
  <c r="B23" i="4"/>
  <c r="H23" i="4" s="1"/>
  <c r="J388" i="4"/>
  <c r="A22" i="4"/>
  <c r="D22" i="4" s="1"/>
  <c r="A167" i="4"/>
  <c r="D167" i="4" s="1"/>
  <c r="J476" i="4"/>
  <c r="J220" i="4"/>
  <c r="C79" i="4"/>
  <c r="A27" i="4"/>
  <c r="D27" i="4" s="1"/>
  <c r="B277" i="4"/>
  <c r="H277" i="4" s="1"/>
  <c r="A35" i="4"/>
  <c r="D35" i="4" s="1"/>
  <c r="A11" i="4"/>
  <c r="B374" i="4"/>
  <c r="H374" i="4" s="1"/>
  <c r="E461" i="4"/>
  <c r="E98" i="4"/>
  <c r="J143" i="4"/>
  <c r="J90" i="4"/>
  <c r="E19" i="4"/>
  <c r="A75" i="5" s="1"/>
  <c r="E259" i="4"/>
  <c r="E304" i="4"/>
  <c r="E77" i="4"/>
  <c r="E263" i="4"/>
  <c r="E230" i="4"/>
  <c r="J79" i="4"/>
  <c r="A172" i="4"/>
  <c r="D172" i="4" s="1"/>
  <c r="J280" i="4"/>
  <c r="A193" i="4"/>
  <c r="D193" i="4" s="1"/>
  <c r="J180" i="4"/>
  <c r="J339" i="4"/>
  <c r="J306" i="4"/>
  <c r="J109" i="4"/>
  <c r="J360" i="4"/>
  <c r="J316" i="4"/>
  <c r="J34" i="4"/>
  <c r="J235" i="4"/>
  <c r="J460" i="4"/>
  <c r="J192" i="4"/>
  <c r="A188" i="4"/>
  <c r="D188" i="4" s="1"/>
  <c r="C254" i="4"/>
  <c r="C218" i="4"/>
  <c r="C165" i="4"/>
  <c r="B167" i="4"/>
  <c r="H167" i="4" s="1"/>
  <c r="C54" i="4"/>
  <c r="C17" i="4"/>
  <c r="C188" i="4"/>
  <c r="B151" i="4"/>
  <c r="H151" i="4" s="1"/>
  <c r="C49" i="4"/>
  <c r="C426" i="4"/>
  <c r="E361" i="4"/>
  <c r="J14" i="4"/>
  <c r="J182" i="4"/>
  <c r="E280" i="4"/>
  <c r="J69" i="4"/>
  <c r="J121" i="4"/>
  <c r="E371" i="4"/>
  <c r="J183" i="4"/>
  <c r="E368" i="4"/>
  <c r="E85" i="4"/>
  <c r="E311" i="4"/>
  <c r="J456" i="4"/>
  <c r="J416" i="4"/>
  <c r="B93" i="4"/>
  <c r="H93" i="4" s="1"/>
  <c r="J383" i="4"/>
  <c r="J322" i="4"/>
  <c r="J141" i="4"/>
  <c r="J48" i="4"/>
  <c r="J284" i="4"/>
  <c r="C26" i="4"/>
  <c r="C172" i="4"/>
  <c r="J459" i="4"/>
  <c r="J203" i="4"/>
  <c r="J444" i="4"/>
  <c r="J176" i="4"/>
  <c r="C42" i="4"/>
  <c r="C123" i="4"/>
  <c r="A163" i="4"/>
  <c r="D163" i="4" s="1"/>
  <c r="C52" i="4"/>
  <c r="A111" i="4"/>
  <c r="D111" i="4" s="1"/>
  <c r="A75" i="4"/>
  <c r="D75" i="4" s="1"/>
  <c r="J64" i="4"/>
  <c r="A131" i="4"/>
  <c r="D131" i="4" s="1"/>
  <c r="C127" i="4"/>
  <c r="C47" i="4"/>
  <c r="E222" i="4"/>
  <c r="J305" i="4"/>
  <c r="B2" i="4"/>
  <c r="H2" i="4" s="1"/>
  <c r="F6" i="5" s="1"/>
  <c r="J142" i="4"/>
  <c r="J202" i="4"/>
  <c r="E296" i="4"/>
  <c r="J113" i="4"/>
  <c r="J209" i="4"/>
  <c r="E59" i="4"/>
  <c r="E403" i="4"/>
  <c r="J302" i="4"/>
  <c r="E388" i="4"/>
  <c r="E99" i="4"/>
  <c r="E359" i="4"/>
  <c r="J96" i="4"/>
  <c r="J15" i="4"/>
  <c r="J256" i="4"/>
  <c r="J403" i="4"/>
  <c r="J157" i="4"/>
  <c r="A47" i="4"/>
  <c r="D47" i="4" s="1"/>
  <c r="J260" i="4"/>
  <c r="A104" i="4"/>
  <c r="D104" i="4" s="1"/>
  <c r="B216" i="4"/>
  <c r="H216" i="4" s="1"/>
  <c r="J187" i="4"/>
  <c r="J412" i="4"/>
  <c r="J160" i="4"/>
  <c r="B29" i="4"/>
  <c r="H29" i="4" s="1"/>
  <c r="B160" i="4"/>
  <c r="H160" i="4" s="1"/>
  <c r="C205" i="4"/>
  <c r="C94" i="4"/>
  <c r="B143" i="4"/>
  <c r="H143" i="4" s="1"/>
  <c r="B342" i="4"/>
  <c r="H342" i="4" s="1"/>
  <c r="A170" i="4"/>
  <c r="D170" i="4" s="1"/>
  <c r="A63" i="4"/>
  <c r="D63" i="4" s="1"/>
  <c r="J145" i="4"/>
  <c r="J55" i="4"/>
  <c r="J464" i="4"/>
  <c r="J291" i="4"/>
  <c r="J107" i="4"/>
  <c r="B159" i="4"/>
  <c r="H159" i="4" s="1"/>
  <c r="B45" i="4"/>
  <c r="H45" i="4" s="1"/>
  <c r="J458" i="4"/>
  <c r="J225" i="4"/>
  <c r="J147" i="4"/>
  <c r="J119" i="4"/>
  <c r="J27" i="4"/>
  <c r="C97" i="4"/>
  <c r="B36" i="4"/>
  <c r="H36" i="4" s="1"/>
  <c r="A384" i="4"/>
  <c r="D384" i="4" s="1"/>
  <c r="E344" i="4"/>
  <c r="E432" i="4"/>
  <c r="J47" i="4"/>
  <c r="J423" i="4"/>
  <c r="J380" i="4"/>
  <c r="C152" i="4"/>
  <c r="B358" i="4"/>
  <c r="H358" i="4" s="1"/>
  <c r="A41" i="4"/>
  <c r="D41" i="4" s="1"/>
  <c r="A136" i="4"/>
  <c r="D136" i="4" s="1"/>
  <c r="E392" i="4"/>
  <c r="E476" i="4"/>
  <c r="J95" i="4"/>
  <c r="J10" i="4"/>
  <c r="C315" i="4"/>
  <c r="C192" i="4"/>
  <c r="J324" i="4"/>
  <c r="A25" i="4"/>
  <c r="D25" i="4" s="1"/>
  <c r="A120" i="4"/>
  <c r="D120" i="4" s="1"/>
  <c r="E498" i="4"/>
  <c r="J153" i="4"/>
  <c r="E115" i="4"/>
  <c r="J223" i="4"/>
  <c r="J138" i="4"/>
  <c r="J19" i="4"/>
  <c r="J292" i="4"/>
  <c r="E193" i="4"/>
  <c r="J197" i="4"/>
  <c r="J307" i="4"/>
  <c r="J158" i="4"/>
  <c r="J468" i="4"/>
  <c r="J272" i="4"/>
  <c r="A143" i="4"/>
  <c r="D143" i="4" s="1"/>
  <c r="B191" i="4"/>
  <c r="H191" i="4" s="1"/>
  <c r="J401" i="4"/>
  <c r="E151" i="4"/>
  <c r="J338" i="4"/>
  <c r="J244" i="4"/>
  <c r="J443" i="4"/>
  <c r="J140" i="4"/>
  <c r="C35" i="4"/>
  <c r="B126" i="4"/>
  <c r="H126" i="4" s="1"/>
  <c r="E380" i="4"/>
  <c r="E124" i="4"/>
  <c r="E375" i="4"/>
  <c r="J370" i="4"/>
  <c r="J208" i="4"/>
  <c r="J411" i="4"/>
  <c r="J116" i="4"/>
  <c r="C204" i="4"/>
  <c r="B352" i="4"/>
  <c r="H352" i="4" s="1"/>
  <c r="E454" i="4"/>
  <c r="E67" i="4"/>
  <c r="E407" i="4"/>
  <c r="C5" i="4"/>
  <c r="J466" i="4"/>
  <c r="J92" i="4"/>
  <c r="J331" i="4"/>
  <c r="J52" i="4"/>
  <c r="C136" i="4"/>
  <c r="C126" i="4"/>
  <c r="C258" i="4"/>
  <c r="C60" i="4"/>
  <c r="J463" i="4"/>
  <c r="B52" i="4"/>
  <c r="H52" i="4" s="1"/>
  <c r="J498" i="4"/>
  <c r="J24" i="4"/>
  <c r="J299" i="4"/>
  <c r="A307" i="4"/>
  <c r="D307" i="4" s="1"/>
  <c r="J173" i="4"/>
  <c r="J205" i="4"/>
  <c r="A91" i="4"/>
  <c r="D91" i="4" s="1"/>
  <c r="J214" i="4"/>
  <c r="C157" i="4"/>
  <c r="J490" i="4"/>
  <c r="E435" i="4"/>
  <c r="J171" i="4"/>
  <c r="B116" i="4"/>
  <c r="H116" i="4" s="1"/>
  <c r="E467" i="4"/>
  <c r="J155" i="4"/>
  <c r="J7" i="4"/>
  <c r="J296" i="4"/>
  <c r="J332" i="4"/>
  <c r="B484" i="4"/>
  <c r="H484" i="4" s="1"/>
  <c r="C191" i="4"/>
  <c r="B207" i="4"/>
  <c r="H207" i="4" s="1"/>
  <c r="A393" i="4"/>
  <c r="D393" i="4" s="1"/>
  <c r="A140" i="4"/>
  <c r="D140" i="4" s="1"/>
  <c r="C112" i="4"/>
  <c r="C392" i="4"/>
  <c r="B454" i="4"/>
  <c r="H454" i="4" s="1"/>
  <c r="B46" i="4"/>
  <c r="H46" i="4" s="1"/>
  <c r="A225" i="4"/>
  <c r="D225" i="4" s="1"/>
  <c r="C57" i="4"/>
  <c r="B485" i="4"/>
  <c r="H485" i="4" s="1"/>
  <c r="A286" i="4"/>
  <c r="D286" i="4" s="1"/>
  <c r="B214" i="4"/>
  <c r="H214" i="4" s="1"/>
  <c r="B180" i="4"/>
  <c r="H180" i="4" s="1"/>
  <c r="C477" i="4"/>
  <c r="D3" i="4" l="1"/>
  <c r="A10" i="5" s="1"/>
  <c r="D8" i="4"/>
  <c r="A30" i="5" s="1"/>
  <c r="D15" i="4"/>
  <c r="A58" i="5" s="1"/>
  <c r="D2" i="4"/>
  <c r="A6" i="5" s="1"/>
  <c r="F470" i="4"/>
  <c r="G470" i="4"/>
  <c r="G248" i="4"/>
  <c r="F248" i="4"/>
  <c r="F275" i="4"/>
  <c r="G275" i="4"/>
  <c r="F114" i="4"/>
  <c r="G114" i="4"/>
  <c r="F105" i="4"/>
  <c r="G105" i="4"/>
  <c r="F73" i="4"/>
  <c r="G73" i="4"/>
  <c r="G208" i="4"/>
  <c r="F208" i="4"/>
  <c r="G459" i="4"/>
  <c r="F459" i="4"/>
  <c r="F375" i="4"/>
  <c r="G375" i="4"/>
  <c r="F342" i="4"/>
  <c r="G342" i="4"/>
  <c r="G455" i="4"/>
  <c r="F455" i="4"/>
  <c r="G252" i="4"/>
  <c r="F252" i="4"/>
  <c r="F155" i="4"/>
  <c r="G155" i="4"/>
  <c r="G147" i="4"/>
  <c r="F147" i="4"/>
  <c r="G113" i="4"/>
  <c r="F113" i="4"/>
  <c r="G476" i="4"/>
  <c r="F476" i="4"/>
  <c r="F12" i="4"/>
  <c r="D49" i="5" s="1"/>
  <c r="G12" i="4"/>
  <c r="B49" i="5" s="1"/>
  <c r="G344" i="4"/>
  <c r="F344" i="4"/>
  <c r="F486" i="4"/>
  <c r="G486" i="4"/>
  <c r="F498" i="4"/>
  <c r="G498" i="4"/>
  <c r="F339" i="4"/>
  <c r="G339" i="4"/>
  <c r="F204" i="4"/>
  <c r="G204" i="4"/>
  <c r="F50" i="4"/>
  <c r="G50" i="4"/>
  <c r="G423" i="4"/>
  <c r="F423" i="4"/>
  <c r="F277" i="4"/>
  <c r="G277" i="4"/>
  <c r="F320" i="4"/>
  <c r="G320" i="4"/>
  <c r="G61" i="4"/>
  <c r="F61" i="4"/>
  <c r="F273" i="4"/>
  <c r="G273" i="4"/>
  <c r="F140" i="4"/>
  <c r="G140" i="4"/>
  <c r="F334" i="4"/>
  <c r="G334" i="4"/>
  <c r="F247" i="4"/>
  <c r="G247" i="4"/>
  <c r="F23" i="4"/>
  <c r="G23" i="4"/>
  <c r="G130" i="4"/>
  <c r="F130" i="4"/>
  <c r="G487" i="4"/>
  <c r="F487" i="4"/>
  <c r="F437" i="4"/>
  <c r="G437" i="4"/>
  <c r="F310" i="4"/>
  <c r="G310" i="4"/>
  <c r="G72" i="4"/>
  <c r="F72" i="4"/>
  <c r="G276" i="4"/>
  <c r="F276" i="4"/>
  <c r="G212" i="4"/>
  <c r="F212" i="4"/>
  <c r="F2" i="4"/>
  <c r="D9" i="5" s="1"/>
  <c r="G2" i="4"/>
  <c r="B9" i="5" s="1"/>
  <c r="F235" i="4"/>
  <c r="G235" i="4"/>
  <c r="G253" i="4"/>
  <c r="F253" i="4"/>
  <c r="F389" i="4"/>
  <c r="G389" i="4"/>
  <c r="G205" i="4"/>
  <c r="F205" i="4"/>
  <c r="F473" i="4"/>
  <c r="G473" i="4"/>
  <c r="F59" i="4"/>
  <c r="G59" i="4"/>
  <c r="G337" i="4"/>
  <c r="F337" i="4"/>
  <c r="F27" i="4"/>
  <c r="G27" i="4"/>
  <c r="F92" i="4"/>
  <c r="G92" i="4"/>
  <c r="F48" i="4"/>
  <c r="G48" i="4"/>
  <c r="F371" i="4"/>
  <c r="G371" i="4"/>
  <c r="G90" i="4"/>
  <c r="F90" i="4"/>
  <c r="G488" i="4"/>
  <c r="F488" i="4"/>
  <c r="F385" i="4"/>
  <c r="G385" i="4"/>
  <c r="F256" i="4"/>
  <c r="G256" i="4"/>
  <c r="G250" i="4"/>
  <c r="F250" i="4"/>
  <c r="F6" i="4"/>
  <c r="D25" i="5" s="1"/>
  <c r="G6" i="4"/>
  <c r="B25" i="5" s="1"/>
  <c r="G440" i="4"/>
  <c r="F440" i="4"/>
  <c r="F197" i="4"/>
  <c r="G197" i="4"/>
  <c r="G15" i="4"/>
  <c r="B61" i="5" s="1"/>
  <c r="F15" i="4"/>
  <c r="D61" i="5" s="1"/>
  <c r="F383" i="4"/>
  <c r="G383" i="4"/>
  <c r="G388" i="4"/>
  <c r="F388" i="4"/>
  <c r="G492" i="4"/>
  <c r="F492" i="4"/>
  <c r="F357" i="4"/>
  <c r="G357" i="4"/>
  <c r="G151" i="4"/>
  <c r="F151" i="4"/>
  <c r="G16" i="4"/>
  <c r="B65" i="5" s="1"/>
  <c r="F16" i="4"/>
  <c r="D65" i="5" s="1"/>
  <c r="G216" i="4"/>
  <c r="F216" i="4"/>
  <c r="F218" i="4"/>
  <c r="G218" i="4"/>
  <c r="F274" i="4"/>
  <c r="G274" i="4"/>
  <c r="F298" i="4"/>
  <c r="G298" i="4"/>
  <c r="F194" i="4"/>
  <c r="G194" i="4"/>
  <c r="G280" i="4"/>
  <c r="F280" i="4"/>
  <c r="G17" i="4"/>
  <c r="B69" i="5" s="1"/>
  <c r="F17" i="4"/>
  <c r="D69" i="5" s="1"/>
  <c r="G13" i="4"/>
  <c r="B53" i="5" s="1"/>
  <c r="F13" i="4"/>
  <c r="D53" i="5" s="1"/>
  <c r="G100" i="4"/>
  <c r="F100" i="4"/>
  <c r="F46" i="4"/>
  <c r="G46" i="4"/>
  <c r="F70" i="4"/>
  <c r="G70" i="4"/>
  <c r="F311" i="4"/>
  <c r="G311" i="4"/>
  <c r="F418" i="4"/>
  <c r="G418" i="4"/>
  <c r="F226" i="4"/>
  <c r="G226" i="4"/>
  <c r="F329" i="4"/>
  <c r="G329" i="4"/>
  <c r="G472" i="4"/>
  <c r="F472" i="4"/>
  <c r="G257" i="4"/>
  <c r="F257" i="4"/>
  <c r="F261" i="4"/>
  <c r="G261" i="4"/>
  <c r="F196" i="4"/>
  <c r="G196" i="4"/>
  <c r="G136" i="4"/>
  <c r="F136" i="4"/>
  <c r="F203" i="4"/>
  <c r="G203" i="4"/>
  <c r="G120" i="4"/>
  <c r="F120" i="4"/>
  <c r="G364" i="4"/>
  <c r="F364" i="4"/>
  <c r="G432" i="4"/>
  <c r="F432" i="4"/>
  <c r="G144" i="4"/>
  <c r="F144" i="4"/>
  <c r="G401" i="4"/>
  <c r="F401" i="4"/>
  <c r="F302" i="4"/>
  <c r="G302" i="4"/>
  <c r="G168" i="4"/>
  <c r="F168" i="4"/>
  <c r="G304" i="4"/>
  <c r="F304" i="4"/>
  <c r="G398" i="4"/>
  <c r="F398" i="4"/>
  <c r="F65" i="4"/>
  <c r="G65" i="4"/>
  <c r="G289" i="4"/>
  <c r="F289" i="4"/>
  <c r="G249" i="4"/>
  <c r="F249" i="4"/>
  <c r="G331" i="4"/>
  <c r="F331" i="4"/>
  <c r="G119" i="4"/>
  <c r="F119" i="4"/>
  <c r="F299" i="4"/>
  <c r="G299" i="4"/>
  <c r="G11" i="4"/>
  <c r="B45" i="5" s="1"/>
  <c r="F11" i="4"/>
  <c r="D45" i="5" s="1"/>
  <c r="G400" i="4"/>
  <c r="F400" i="4"/>
  <c r="G468" i="4"/>
  <c r="F468" i="4"/>
  <c r="G306" i="4"/>
  <c r="F306" i="4"/>
  <c r="G185" i="4"/>
  <c r="F185" i="4"/>
  <c r="F458" i="4"/>
  <c r="G458" i="4"/>
  <c r="F141" i="4"/>
  <c r="G141" i="4"/>
  <c r="G75" i="4"/>
  <c r="F75" i="4"/>
  <c r="F300" i="4"/>
  <c r="G300" i="4"/>
  <c r="G303" i="4"/>
  <c r="F303" i="4"/>
  <c r="F333" i="4"/>
  <c r="G333" i="4"/>
  <c r="G315" i="4"/>
  <c r="F315" i="4"/>
  <c r="F453" i="4"/>
  <c r="G453" i="4"/>
  <c r="F181" i="4"/>
  <c r="G181" i="4"/>
  <c r="G376" i="4"/>
  <c r="F376" i="4"/>
  <c r="F53" i="4"/>
  <c r="G53" i="4"/>
  <c r="F463" i="4"/>
  <c r="G463" i="4"/>
  <c r="G47" i="4"/>
  <c r="F47" i="4"/>
  <c r="F438" i="4"/>
  <c r="G438" i="4"/>
  <c r="G288" i="4"/>
  <c r="F288" i="4"/>
  <c r="F37" i="4"/>
  <c r="G37" i="4"/>
  <c r="G426" i="4"/>
  <c r="F426" i="4"/>
  <c r="G469" i="4"/>
  <c r="F469" i="4"/>
  <c r="G435" i="4"/>
  <c r="F435" i="4"/>
  <c r="G374" i="4"/>
  <c r="F374" i="4"/>
  <c r="G424" i="4"/>
  <c r="F424" i="4"/>
  <c r="G149" i="4"/>
  <c r="F149" i="4"/>
  <c r="G93" i="4"/>
  <c r="F93" i="4"/>
  <c r="G36" i="4"/>
  <c r="F36" i="4"/>
  <c r="G386" i="4"/>
  <c r="F386" i="4"/>
  <c r="F177" i="4"/>
  <c r="G177" i="4"/>
  <c r="G428" i="4"/>
  <c r="F428" i="4"/>
  <c r="F190" i="4"/>
  <c r="G190" i="4"/>
  <c r="F390" i="4"/>
  <c r="G390" i="4"/>
  <c r="F490" i="4"/>
  <c r="G490" i="4"/>
  <c r="G443" i="4"/>
  <c r="F443" i="4"/>
  <c r="G107" i="4"/>
  <c r="F107" i="4"/>
  <c r="G96" i="4"/>
  <c r="F96" i="4"/>
  <c r="F14" i="4"/>
  <c r="D57" i="5" s="1"/>
  <c r="G14" i="4"/>
  <c r="B57" i="5" s="1"/>
  <c r="G267" i="4"/>
  <c r="F267" i="4"/>
  <c r="G41" i="4"/>
  <c r="F41" i="4"/>
  <c r="G22" i="4"/>
  <c r="F22" i="4"/>
  <c r="G57" i="4"/>
  <c r="F57" i="4"/>
  <c r="G154" i="4"/>
  <c r="F154" i="4"/>
  <c r="G207" i="4"/>
  <c r="F207" i="4"/>
  <c r="G42" i="4"/>
  <c r="F42" i="4"/>
  <c r="G441" i="4"/>
  <c r="F441" i="4"/>
  <c r="G213" i="4"/>
  <c r="F213" i="4"/>
  <c r="F199" i="4"/>
  <c r="G199" i="4"/>
  <c r="G431" i="4"/>
  <c r="F431" i="4"/>
  <c r="F348" i="4"/>
  <c r="G348" i="4"/>
  <c r="G94" i="4"/>
  <c r="F94" i="4"/>
  <c r="F392" i="4"/>
  <c r="G392" i="4"/>
  <c r="F111" i="4"/>
  <c r="G111" i="4"/>
  <c r="G396" i="4"/>
  <c r="F396" i="4"/>
  <c r="G378" i="4"/>
  <c r="F378" i="4"/>
  <c r="G123" i="4"/>
  <c r="F123" i="4"/>
  <c r="F447" i="4"/>
  <c r="G447" i="4"/>
  <c r="F373" i="4"/>
  <c r="G373" i="4"/>
  <c r="G188" i="4"/>
  <c r="F188" i="4"/>
  <c r="F62" i="4"/>
  <c r="G62" i="4"/>
  <c r="F244" i="4"/>
  <c r="G244" i="4"/>
  <c r="F292" i="4"/>
  <c r="G292" i="4"/>
  <c r="F10" i="4"/>
  <c r="D41" i="5" s="1"/>
  <c r="G10" i="4"/>
  <c r="B41" i="5" s="1"/>
  <c r="F291" i="4"/>
  <c r="G291" i="4"/>
  <c r="G160" i="4"/>
  <c r="F160" i="4"/>
  <c r="F305" i="4"/>
  <c r="G305" i="4"/>
  <c r="G176" i="4"/>
  <c r="F176" i="4"/>
  <c r="F416" i="4"/>
  <c r="G416" i="4"/>
  <c r="F192" i="4"/>
  <c r="G192" i="4"/>
  <c r="F77" i="4"/>
  <c r="G77" i="4"/>
  <c r="G98" i="4"/>
  <c r="F98" i="4"/>
  <c r="F178" i="4"/>
  <c r="G178" i="4"/>
  <c r="G44" i="4"/>
  <c r="F44" i="4"/>
  <c r="F97" i="4"/>
  <c r="G97" i="4"/>
  <c r="G308" i="4"/>
  <c r="F308" i="4"/>
  <c r="G263" i="4"/>
  <c r="F263" i="4"/>
  <c r="G125" i="4"/>
  <c r="F125" i="4"/>
  <c r="F297" i="4"/>
  <c r="G297" i="4"/>
  <c r="F26" i="4"/>
  <c r="G26" i="4"/>
  <c r="F108" i="4"/>
  <c r="G108" i="4"/>
  <c r="F384" i="4"/>
  <c r="G384" i="4"/>
  <c r="G461" i="4"/>
  <c r="F461" i="4"/>
  <c r="F43" i="4"/>
  <c r="G43" i="4"/>
  <c r="F295" i="4"/>
  <c r="G295" i="4"/>
  <c r="F201" i="4"/>
  <c r="G201" i="4"/>
  <c r="F258" i="4"/>
  <c r="G258" i="4"/>
  <c r="F419" i="4"/>
  <c r="G419" i="4"/>
  <c r="G198" i="4"/>
  <c r="F198" i="4"/>
  <c r="F405" i="4"/>
  <c r="G405" i="4"/>
  <c r="F91" i="4"/>
  <c r="G91" i="4"/>
  <c r="F30" i="4"/>
  <c r="G30" i="4"/>
  <c r="G251" i="4"/>
  <c r="F251" i="4"/>
  <c r="G191" i="4"/>
  <c r="F191" i="4"/>
  <c r="G133" i="4"/>
  <c r="F133" i="4"/>
  <c r="F169" i="4"/>
  <c r="G169" i="4"/>
  <c r="G485" i="4"/>
  <c r="F485" i="4"/>
  <c r="F410" i="4"/>
  <c r="G410" i="4"/>
  <c r="G21" i="4"/>
  <c r="F21" i="4"/>
  <c r="F345" i="4"/>
  <c r="G345" i="4"/>
  <c r="F413" i="4"/>
  <c r="G413" i="4"/>
  <c r="F479" i="4"/>
  <c r="G479" i="4"/>
  <c r="F164" i="4"/>
  <c r="G164" i="4"/>
  <c r="F379" i="4"/>
  <c r="G379" i="4"/>
  <c r="F282" i="4"/>
  <c r="G282" i="4"/>
  <c r="G462" i="4"/>
  <c r="F462" i="4"/>
  <c r="F52" i="4"/>
  <c r="G52" i="4"/>
  <c r="F323" i="4"/>
  <c r="G323" i="4"/>
  <c r="G110" i="4"/>
  <c r="F110" i="4"/>
  <c r="F406" i="4"/>
  <c r="G406" i="4"/>
  <c r="F483" i="4"/>
  <c r="G483" i="4"/>
  <c r="G64" i="4"/>
  <c r="F64" i="4"/>
  <c r="F211" i="4"/>
  <c r="G211" i="4"/>
  <c r="F109" i="4"/>
  <c r="G109" i="4"/>
  <c r="G56" i="4"/>
  <c r="F56" i="4"/>
  <c r="G24" i="4"/>
  <c r="F24" i="4"/>
  <c r="F439" i="4"/>
  <c r="G439" i="4"/>
  <c r="F135" i="4"/>
  <c r="G135" i="4"/>
  <c r="G238" i="4"/>
  <c r="F238" i="4"/>
  <c r="G102" i="4"/>
  <c r="F102" i="4"/>
  <c r="F403" i="4"/>
  <c r="G403" i="4"/>
  <c r="F457" i="4"/>
  <c r="G457" i="4"/>
  <c r="G166" i="4"/>
  <c r="F166" i="4"/>
  <c r="G171" i="4"/>
  <c r="F171" i="4"/>
  <c r="G307" i="4"/>
  <c r="F307" i="4"/>
  <c r="F322" i="4"/>
  <c r="G322" i="4"/>
  <c r="G143" i="4"/>
  <c r="F143" i="4"/>
  <c r="F127" i="4"/>
  <c r="G127" i="4"/>
  <c r="F285" i="4"/>
  <c r="G285" i="4"/>
  <c r="F193" i="4"/>
  <c r="G193" i="4"/>
  <c r="G377" i="4"/>
  <c r="F377" i="4"/>
  <c r="F354" i="4"/>
  <c r="G354" i="4"/>
  <c r="G142" i="4"/>
  <c r="F142" i="4"/>
  <c r="F182" i="4"/>
  <c r="G182" i="4"/>
  <c r="F214" i="4"/>
  <c r="G214" i="4"/>
  <c r="G116" i="4"/>
  <c r="F116" i="4"/>
  <c r="G338" i="4"/>
  <c r="F338" i="4"/>
  <c r="G19" i="4"/>
  <c r="B77" i="5" s="1"/>
  <c r="F19" i="4"/>
  <c r="D77" i="5" s="1"/>
  <c r="G95" i="4"/>
  <c r="F95" i="4"/>
  <c r="G464" i="4"/>
  <c r="F464" i="4"/>
  <c r="F412" i="4"/>
  <c r="G412" i="4"/>
  <c r="F444" i="4"/>
  <c r="G444" i="4"/>
  <c r="G456" i="4"/>
  <c r="F456" i="4"/>
  <c r="F460" i="4"/>
  <c r="G460" i="4"/>
  <c r="F79" i="4"/>
  <c r="G79" i="4"/>
  <c r="D11" i="4"/>
  <c r="A42" i="5" s="1"/>
  <c r="F242" i="4"/>
  <c r="G242" i="4"/>
  <c r="F420" i="4"/>
  <c r="G420" i="4"/>
  <c r="G167" i="4"/>
  <c r="F167" i="4"/>
  <c r="G484" i="4"/>
  <c r="F484" i="4"/>
  <c r="G139" i="4"/>
  <c r="F139" i="4"/>
  <c r="F353" i="4"/>
  <c r="G353" i="4"/>
  <c r="G480" i="4"/>
  <c r="F480" i="4"/>
  <c r="F317" i="4"/>
  <c r="G317" i="4"/>
  <c r="G359" i="4"/>
  <c r="F359" i="4"/>
  <c r="G25" i="4"/>
  <c r="F25" i="4"/>
  <c r="F241" i="4"/>
  <c r="G241" i="4"/>
  <c r="G477" i="4"/>
  <c r="F477" i="4"/>
  <c r="F336" i="4"/>
  <c r="G336" i="4"/>
  <c r="G237" i="4"/>
  <c r="F237" i="4"/>
  <c r="F347" i="4"/>
  <c r="G347" i="4"/>
  <c r="F31" i="4"/>
  <c r="G31" i="4"/>
  <c r="F318" i="4"/>
  <c r="G318" i="4"/>
  <c r="G74" i="4"/>
  <c r="F74" i="4"/>
  <c r="F67" i="4"/>
  <c r="G67" i="4"/>
  <c r="F393" i="4"/>
  <c r="G393" i="4"/>
  <c r="G85" i="4"/>
  <c r="F85" i="4"/>
  <c r="G395" i="4"/>
  <c r="F395" i="4"/>
  <c r="G231" i="4"/>
  <c r="F231" i="4"/>
  <c r="F427" i="4"/>
  <c r="G427" i="4"/>
  <c r="G368" i="4"/>
  <c r="F368" i="4"/>
  <c r="F314" i="4"/>
  <c r="G314" i="4"/>
  <c r="F367" i="4"/>
  <c r="G367" i="4"/>
  <c r="F325" i="4"/>
  <c r="G325" i="4"/>
  <c r="G150" i="4"/>
  <c r="F150" i="4"/>
  <c r="F350" i="4"/>
  <c r="G350" i="4"/>
  <c r="F217" i="4"/>
  <c r="G217" i="4"/>
  <c r="G269" i="4"/>
  <c r="F269" i="4"/>
  <c r="F165" i="4"/>
  <c r="G165" i="4"/>
  <c r="D14" i="4"/>
  <c r="A54" i="5" s="1"/>
  <c r="F326" i="4"/>
  <c r="G326" i="4"/>
  <c r="F489" i="4"/>
  <c r="G489" i="4"/>
  <c r="F232" i="4"/>
  <c r="G232" i="4"/>
  <c r="G286" i="4"/>
  <c r="F286" i="4"/>
  <c r="F365" i="4"/>
  <c r="G365" i="4"/>
  <c r="G81" i="4"/>
  <c r="F81" i="4"/>
  <c r="G101" i="4"/>
  <c r="F101" i="4"/>
  <c r="F34" i="4"/>
  <c r="G34" i="4"/>
  <c r="F409" i="4"/>
  <c r="G409" i="4"/>
  <c r="G259" i="4"/>
  <c r="F259" i="4"/>
  <c r="G316" i="4"/>
  <c r="F316" i="4"/>
  <c r="F83" i="4"/>
  <c r="G83" i="4"/>
  <c r="G293" i="4"/>
  <c r="F293" i="4"/>
  <c r="G402" i="4"/>
  <c r="F402" i="4"/>
  <c r="G87" i="4"/>
  <c r="F87" i="4"/>
  <c r="G76" i="4"/>
  <c r="F76" i="4"/>
  <c r="G321" i="4"/>
  <c r="F321" i="4"/>
  <c r="G243" i="4"/>
  <c r="F243" i="4"/>
  <c r="G471" i="4"/>
  <c r="F471" i="4"/>
  <c r="F451" i="4"/>
  <c r="G451" i="4"/>
  <c r="G450" i="4"/>
  <c r="F450" i="4"/>
  <c r="G99" i="4"/>
  <c r="F99" i="4"/>
  <c r="F425" i="4"/>
  <c r="G425" i="4"/>
  <c r="F179" i="4"/>
  <c r="G179" i="4"/>
  <c r="G265" i="4"/>
  <c r="F265" i="4"/>
  <c r="F219" i="4"/>
  <c r="G219" i="4"/>
  <c r="G224" i="4"/>
  <c r="F224" i="4"/>
  <c r="F38" i="4"/>
  <c r="G38" i="4"/>
  <c r="F397" i="4"/>
  <c r="G397" i="4"/>
  <c r="D7" i="4"/>
  <c r="A26" i="5" s="1"/>
  <c r="F351" i="4"/>
  <c r="G351" i="4"/>
  <c r="G266" i="4"/>
  <c r="F266" i="4"/>
  <c r="G228" i="4"/>
  <c r="F228" i="4"/>
  <c r="F327" i="4"/>
  <c r="G327" i="4"/>
  <c r="F341" i="4"/>
  <c r="G341" i="4"/>
  <c r="F9" i="4"/>
  <c r="D37" i="5" s="1"/>
  <c r="G9" i="4"/>
  <c r="B37" i="5" s="1"/>
  <c r="G355" i="4"/>
  <c r="F355" i="4"/>
  <c r="G222" i="4"/>
  <c r="F222" i="4"/>
  <c r="F239" i="4"/>
  <c r="G239" i="4"/>
  <c r="G5" i="4"/>
  <c r="B21" i="5" s="1"/>
  <c r="F5" i="4"/>
  <c r="D21" i="5" s="1"/>
  <c r="F445" i="4"/>
  <c r="G445" i="4"/>
  <c r="F271" i="4"/>
  <c r="G271" i="4"/>
  <c r="G408" i="4"/>
  <c r="F408" i="4"/>
  <c r="F148" i="4"/>
  <c r="G148" i="4"/>
  <c r="D13" i="4"/>
  <c r="A50" i="5" s="1"/>
  <c r="G55" i="4"/>
  <c r="F55" i="4"/>
  <c r="G255" i="4"/>
  <c r="F255" i="4"/>
  <c r="G35" i="4"/>
  <c r="F35" i="4"/>
  <c r="F279" i="4"/>
  <c r="G279" i="4"/>
  <c r="G58" i="4"/>
  <c r="F58" i="4"/>
  <c r="F370" i="4"/>
  <c r="G370" i="4"/>
  <c r="F294" i="4"/>
  <c r="G294" i="4"/>
  <c r="G153" i="4"/>
  <c r="F153" i="4"/>
  <c r="G360" i="4"/>
  <c r="F360" i="4"/>
  <c r="G478" i="4"/>
  <c r="F478" i="4"/>
  <c r="G49" i="4"/>
  <c r="F49" i="4"/>
  <c r="G18" i="4"/>
  <c r="B73" i="5" s="1"/>
  <c r="F18" i="4"/>
  <c r="D73" i="5" s="1"/>
  <c r="G448" i="4"/>
  <c r="F448" i="4"/>
  <c r="F474" i="4"/>
  <c r="G474" i="4"/>
  <c r="F245" i="4"/>
  <c r="G245" i="4"/>
  <c r="F290" i="4"/>
  <c r="G290" i="4"/>
  <c r="G442" i="4"/>
  <c r="F442" i="4"/>
  <c r="G124" i="4"/>
  <c r="F124" i="4"/>
  <c r="G352" i="4"/>
  <c r="F352" i="4"/>
  <c r="F422" i="4"/>
  <c r="G422" i="4"/>
  <c r="F363" i="4"/>
  <c r="G363" i="4"/>
  <c r="G391" i="4"/>
  <c r="F391" i="4"/>
  <c r="G254" i="4"/>
  <c r="F254" i="4"/>
  <c r="F184" i="4"/>
  <c r="G184" i="4"/>
  <c r="G115" i="4"/>
  <c r="F115" i="4"/>
  <c r="F195" i="4"/>
  <c r="G195" i="4"/>
  <c r="F436" i="4"/>
  <c r="G436" i="4"/>
  <c r="G71" i="4"/>
  <c r="F71" i="4"/>
  <c r="G3" i="4"/>
  <c r="B13" i="5" s="1"/>
  <c r="F3" i="4"/>
  <c r="D13" i="5" s="1"/>
  <c r="F278" i="4"/>
  <c r="G278" i="4"/>
  <c r="G281" i="4"/>
  <c r="F281" i="4"/>
  <c r="G493" i="4"/>
  <c r="F493" i="4"/>
  <c r="F430" i="4"/>
  <c r="G430" i="4"/>
  <c r="G270" i="4"/>
  <c r="F270" i="4"/>
  <c r="G301" i="4"/>
  <c r="F301" i="4"/>
  <c r="G449" i="4"/>
  <c r="F449" i="4"/>
  <c r="F200" i="4"/>
  <c r="G200" i="4"/>
  <c r="F8" i="4"/>
  <c r="D33" i="5" s="1"/>
  <c r="G8" i="4"/>
  <c r="B33" i="5" s="1"/>
  <c r="D10" i="4"/>
  <c r="A38" i="5" s="1"/>
  <c r="G103" i="4"/>
  <c r="F103" i="4"/>
  <c r="F362" i="4"/>
  <c r="G362" i="4"/>
  <c r="F233" i="4"/>
  <c r="G233" i="4"/>
  <c r="G215" i="4"/>
  <c r="F215" i="4"/>
  <c r="F45" i="4"/>
  <c r="G45" i="4"/>
  <c r="G313" i="4"/>
  <c r="F313" i="4"/>
  <c r="F417" i="4"/>
  <c r="G417" i="4"/>
  <c r="F262" i="4"/>
  <c r="G262" i="4"/>
  <c r="F296" i="4"/>
  <c r="G296" i="4"/>
  <c r="F183" i="4"/>
  <c r="G183" i="4"/>
  <c r="F466" i="4"/>
  <c r="G466" i="4"/>
  <c r="F209" i="4"/>
  <c r="G209" i="4"/>
  <c r="G220" i="4"/>
  <c r="F220" i="4"/>
  <c r="F33" i="4"/>
  <c r="G33" i="4"/>
  <c r="F206" i="4"/>
  <c r="G206" i="4"/>
  <c r="F495" i="4"/>
  <c r="G495" i="4"/>
  <c r="G146" i="4"/>
  <c r="F146" i="4"/>
  <c r="G88" i="4"/>
  <c r="F88" i="4"/>
  <c r="F414" i="4"/>
  <c r="G414" i="4"/>
  <c r="F454" i="4"/>
  <c r="G454" i="4"/>
  <c r="G497" i="4"/>
  <c r="F497" i="4"/>
  <c r="F118" i="4"/>
  <c r="G118" i="4"/>
  <c r="F134" i="4"/>
  <c r="G134" i="4"/>
  <c r="F356" i="4"/>
  <c r="G356" i="4"/>
  <c r="G40" i="4"/>
  <c r="F40" i="4"/>
  <c r="F122" i="4"/>
  <c r="G122" i="4"/>
  <c r="G106" i="4"/>
  <c r="F106" i="4"/>
  <c r="D5" i="4"/>
  <c r="A18" i="5" s="1"/>
  <c r="F159" i="4"/>
  <c r="G159" i="4"/>
  <c r="F129" i="4"/>
  <c r="G129" i="4"/>
  <c r="F112" i="4"/>
  <c r="G112" i="4"/>
  <c r="F404" i="4"/>
  <c r="G404" i="4"/>
  <c r="F381" i="4"/>
  <c r="G381" i="4"/>
  <c r="F172" i="4"/>
  <c r="G172" i="4"/>
  <c r="F240" i="4"/>
  <c r="G240" i="4"/>
  <c r="F246" i="4"/>
  <c r="G246" i="4"/>
  <c r="F86" i="4"/>
  <c r="G86" i="4"/>
  <c r="F89" i="4"/>
  <c r="G89" i="4"/>
  <c r="F161" i="4"/>
  <c r="G161" i="4"/>
  <c r="G446" i="4"/>
  <c r="F446" i="4"/>
  <c r="G387" i="4"/>
  <c r="F387" i="4"/>
  <c r="F117" i="4"/>
  <c r="G117" i="4"/>
  <c r="D17" i="4"/>
  <c r="A66" i="5" s="1"/>
  <c r="G328" i="4"/>
  <c r="F328" i="4"/>
  <c r="G411" i="4"/>
  <c r="F411" i="4"/>
  <c r="G361" i="4"/>
  <c r="F361" i="4"/>
  <c r="G186" i="4"/>
  <c r="F186" i="4"/>
  <c r="G66" i="4"/>
  <c r="F66" i="4"/>
  <c r="F82" i="4"/>
  <c r="G82" i="4"/>
  <c r="G369" i="4"/>
  <c r="F369" i="4"/>
  <c r="G145" i="4"/>
  <c r="F145" i="4"/>
  <c r="G104" i="4"/>
  <c r="F104" i="4"/>
  <c r="G366" i="4"/>
  <c r="F366" i="4"/>
  <c r="G496" i="4"/>
  <c r="F496" i="4"/>
  <c r="F394" i="4"/>
  <c r="G394" i="4"/>
  <c r="F39" i="4"/>
  <c r="G39" i="4"/>
  <c r="F173" i="4"/>
  <c r="G173" i="4"/>
  <c r="G287" i="4"/>
  <c r="F287" i="4"/>
  <c r="G272" i="4"/>
  <c r="F272" i="4"/>
  <c r="F284" i="4"/>
  <c r="G284" i="4"/>
  <c r="G128" i="4"/>
  <c r="F128" i="4"/>
  <c r="F481" i="4"/>
  <c r="G481" i="4"/>
  <c r="G319" i="4"/>
  <c r="F319" i="4"/>
  <c r="F51" i="4"/>
  <c r="G51" i="4"/>
  <c r="G152" i="4"/>
  <c r="F152" i="4"/>
  <c r="G312" i="4"/>
  <c r="F312" i="4"/>
  <c r="F407" i="4"/>
  <c r="G407" i="4"/>
  <c r="G330" i="4"/>
  <c r="F330" i="4"/>
  <c r="F465" i="4"/>
  <c r="G465" i="4"/>
  <c r="G137" i="4"/>
  <c r="F137" i="4"/>
  <c r="G189" i="4"/>
  <c r="F189" i="4"/>
  <c r="G268" i="4"/>
  <c r="F268" i="4"/>
  <c r="G491" i="4"/>
  <c r="F491" i="4"/>
  <c r="G358" i="4"/>
  <c r="F358" i="4"/>
  <c r="G399" i="4"/>
  <c r="F399" i="4"/>
  <c r="G234" i="4"/>
  <c r="F234" i="4"/>
  <c r="F382" i="4"/>
  <c r="G382" i="4"/>
  <c r="F74" i="5"/>
  <c r="D12" i="4"/>
  <c r="A46" i="5" s="1"/>
  <c r="F264" i="4"/>
  <c r="G264" i="4"/>
  <c r="D9" i="4"/>
  <c r="A34" i="5" s="1"/>
  <c r="G340" i="4"/>
  <c r="F340" i="4"/>
  <c r="F84" i="4"/>
  <c r="G84" i="4"/>
  <c r="D6" i="4"/>
  <c r="A22" i="5" s="1"/>
  <c r="F138" i="4"/>
  <c r="G138" i="4"/>
  <c r="F163" i="4"/>
  <c r="G163" i="4"/>
  <c r="F227" i="4"/>
  <c r="G227" i="4"/>
  <c r="F494" i="4"/>
  <c r="G494" i="4"/>
  <c r="F223" i="4"/>
  <c r="G223" i="4"/>
  <c r="G482" i="4"/>
  <c r="F482" i="4"/>
  <c r="G28" i="4"/>
  <c r="F28" i="4"/>
  <c r="F162" i="4"/>
  <c r="G162" i="4"/>
  <c r="F221" i="4"/>
  <c r="G221" i="4"/>
  <c r="F210" i="4"/>
  <c r="G210" i="4"/>
  <c r="F54" i="4"/>
  <c r="G54" i="4"/>
  <c r="G225" i="4"/>
  <c r="F225" i="4"/>
  <c r="G121" i="4"/>
  <c r="F121" i="4"/>
  <c r="F283" i="4"/>
  <c r="G283" i="4"/>
  <c r="G158" i="4"/>
  <c r="F158" i="4"/>
  <c r="F309" i="4"/>
  <c r="G309" i="4"/>
  <c r="G63" i="4"/>
  <c r="F63" i="4"/>
  <c r="F335" i="4"/>
  <c r="G335" i="4"/>
  <c r="G372" i="4"/>
  <c r="F372" i="4"/>
  <c r="G429" i="4"/>
  <c r="F429" i="4"/>
  <c r="F156" i="4"/>
  <c r="G156" i="4"/>
  <c r="F131" i="4"/>
  <c r="G131" i="4"/>
  <c r="F80" i="4"/>
  <c r="G80" i="4"/>
  <c r="G29" i="4"/>
  <c r="F29" i="4"/>
  <c r="F499" i="4"/>
  <c r="G499" i="4"/>
  <c r="F349" i="4"/>
  <c r="G349" i="4"/>
  <c r="F78" i="4"/>
  <c r="G78" i="4"/>
  <c r="G174" i="4"/>
  <c r="F174" i="4"/>
  <c r="G343" i="4"/>
  <c r="F343" i="4"/>
  <c r="G170" i="4"/>
  <c r="F170" i="4"/>
  <c r="F421" i="4"/>
  <c r="G421" i="4"/>
  <c r="F32" i="4"/>
  <c r="G32" i="4"/>
  <c r="F20" i="4"/>
  <c r="G20" i="4"/>
  <c r="D16" i="4"/>
  <c r="A62" i="5" s="1"/>
  <c r="G132" i="4"/>
  <c r="G187" i="4"/>
  <c r="F187" i="4"/>
  <c r="G126" i="4"/>
  <c r="F126" i="4"/>
  <c r="F332" i="4"/>
  <c r="G332" i="4"/>
  <c r="F415" i="4"/>
  <c r="G415" i="4"/>
  <c r="F230" i="4"/>
  <c r="G230" i="4"/>
  <c r="G7" i="4"/>
  <c r="B29" i="5" s="1"/>
  <c r="F7" i="4"/>
  <c r="D29" i="5" s="1"/>
  <c r="F260" i="4"/>
  <c r="G260" i="4"/>
  <c r="F157" i="4"/>
  <c r="G157" i="4"/>
  <c r="F60" i="4"/>
  <c r="G60" i="4"/>
  <c r="F380" i="4"/>
  <c r="G380" i="4"/>
  <c r="F69" i="4"/>
  <c r="G69" i="4"/>
  <c r="G324" i="4"/>
  <c r="F324" i="4"/>
  <c r="G202" i="4"/>
  <c r="F202" i="4"/>
  <c r="F180" i="4"/>
  <c r="G180" i="4"/>
  <c r="G452" i="4"/>
  <c r="F452" i="4"/>
  <c r="F500" i="4"/>
  <c r="G500" i="4"/>
  <c r="G434" i="4"/>
  <c r="F434" i="4"/>
  <c r="F236" i="4"/>
  <c r="G236" i="4"/>
  <c r="F467" i="4"/>
  <c r="G467" i="4"/>
  <c r="G346" i="4"/>
  <c r="F346" i="4"/>
  <c r="G175" i="4"/>
  <c r="F175" i="4"/>
  <c r="G229" i="4"/>
  <c r="F229" i="4"/>
  <c r="G433" i="4"/>
  <c r="F433" i="4"/>
  <c r="F475" i="4"/>
  <c r="G475" i="4"/>
  <c r="G68" i="4"/>
  <c r="F68" i="4"/>
  <c r="G4" i="4"/>
  <c r="B17" i="5" s="1"/>
  <c r="F4" i="4"/>
  <c r="D17" i="5" s="1"/>
  <c r="F132" i="4"/>
</calcChain>
</file>

<file path=xl/sharedStrings.xml><?xml version="1.0" encoding="utf-8"?>
<sst xmlns="http://schemas.openxmlformats.org/spreadsheetml/2006/main" count="138" uniqueCount="98">
  <si>
    <t>工事名称</t>
    <rPh sb="0" eb="2">
      <t>コウジ</t>
    </rPh>
    <rPh sb="2" eb="4">
      <t>メイショウ</t>
    </rPh>
    <phoneticPr fontId="4"/>
  </si>
  <si>
    <t>コード</t>
    <phoneticPr fontId="4"/>
  </si>
  <si>
    <t>体系レベル</t>
    <rPh sb="0" eb="2">
      <t>タイケイ</t>
    </rPh>
    <phoneticPr fontId="4"/>
  </si>
  <si>
    <t>名称</t>
    <rPh sb="0" eb="2">
      <t>メイショウ</t>
    </rPh>
    <phoneticPr fontId="4"/>
  </si>
  <si>
    <t>規格</t>
    <rPh sb="0" eb="2">
      <t>キカク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</si>
  <si>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</si>
  <si>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</si>
  <si>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指定体系レベル</t>
    <rPh sb="0" eb="2">
      <t>シテイ</t>
    </rPh>
    <rPh sb="2" eb="4">
      <t>タイケイ</t>
    </rPh>
    <phoneticPr fontId="4"/>
  </si>
  <si>
    <t>該当</t>
    <rPh sb="0" eb="2">
      <t>ガイトウ</t>
    </rPh>
    <phoneticPr fontId="4"/>
  </si>
  <si>
    <t>表示順</t>
    <rPh sb="0" eb="2">
      <t>ヒョウジ</t>
    </rPh>
    <rPh sb="2" eb="3">
      <t>ジュン</t>
    </rPh>
    <phoneticPr fontId="4"/>
  </si>
  <si>
    <t>摘要文字</t>
    <rPh sb="0" eb="2">
      <t>テキヨウ</t>
    </rPh>
    <rPh sb="2" eb="4">
      <t>モジ</t>
    </rPh>
    <phoneticPr fontId="4"/>
  </si>
  <si>
    <t>本工事費内訳書</t>
  </si>
  <si>
    <t/>
  </si>
  <si>
    <t>費  目  ・  工  種  ・  種  別  ・  細  目</t>
    <rPh sb="0" eb="1">
      <t>ヒ</t>
    </rPh>
    <rPh sb="3" eb="4">
      <t>メ</t>
    </rPh>
    <rPh sb="9" eb="10">
      <t>コウ</t>
    </rPh>
    <rPh sb="12" eb="13">
      <t>タネ</t>
    </rPh>
    <rPh sb="18" eb="19">
      <t>タネ</t>
    </rPh>
    <rPh sb="21" eb="22">
      <t>ベツ</t>
    </rPh>
    <rPh sb="27" eb="28">
      <t>ホソ</t>
    </rPh>
    <rPh sb="30" eb="31">
      <t>メ</t>
    </rPh>
    <phoneticPr fontId="4"/>
  </si>
  <si>
    <t>数    量</t>
    <phoneticPr fontId="4"/>
  </si>
  <si>
    <t>単位</t>
  </si>
  <si>
    <t>金       額</t>
  </si>
  <si>
    <t>明細単価番号</t>
  </si>
  <si>
    <t>基           準</t>
    <phoneticPr fontId="4"/>
  </si>
  <si>
    <t xml:space="preserve">  </t>
  </si>
  <si>
    <t xml:space="preserve">    </t>
  </si>
  <si>
    <t xml:space="preserve">      </t>
  </si>
  <si>
    <t>工事価格対象コード</t>
    <rPh sb="0" eb="2">
      <t>コウジ</t>
    </rPh>
    <rPh sb="2" eb="4">
      <t>カカク</t>
    </rPh>
    <rPh sb="4" eb="6">
      <t>タイショウ</t>
    </rPh>
    <phoneticPr fontId="4"/>
  </si>
  <si>
    <t>H00400</t>
    <phoneticPr fontId="4"/>
  </si>
  <si>
    <t>工事価格［見積額（税抜き）］</t>
    <phoneticPr fontId="4"/>
  </si>
  <si>
    <t>加工済み名称</t>
    <rPh sb="0" eb="2">
      <t>カコウ</t>
    </rPh>
    <rPh sb="2" eb="3">
      <t>ズ</t>
    </rPh>
    <rPh sb="4" eb="6">
      <t>メイショウ</t>
    </rPh>
    <phoneticPr fontId="4"/>
  </si>
  <si>
    <t>先頭コード</t>
    <rPh sb="0" eb="2">
      <t>セントウ</t>
    </rPh>
    <phoneticPr fontId="4"/>
  </si>
  <si>
    <t>ｲﾝﾃﾞﾝﾄ</t>
    <phoneticPr fontId="4"/>
  </si>
  <si>
    <t>非表示諸経費ｺｰﾄﾞ</t>
    <rPh sb="0" eb="3">
      <t>ヒヒョウジ</t>
    </rPh>
    <rPh sb="3" eb="6">
      <t>ショケイヒ</t>
    </rPh>
    <phoneticPr fontId="4"/>
  </si>
  <si>
    <t>Q00401</t>
    <phoneticPr fontId="4"/>
  </si>
  <si>
    <t>Q00402</t>
    <phoneticPr fontId="4"/>
  </si>
  <si>
    <t>規格表示</t>
    <rPh sb="0" eb="2">
      <t>キカク</t>
    </rPh>
    <rPh sb="2" eb="4">
      <t>ヒョウジ</t>
    </rPh>
    <phoneticPr fontId="4"/>
  </si>
  <si>
    <t>工区先頭コード</t>
    <rPh sb="0" eb="2">
      <t>コウク</t>
    </rPh>
    <rPh sb="2" eb="4">
      <t>セントウ</t>
    </rPh>
    <phoneticPr fontId="4"/>
  </si>
  <si>
    <t>K</t>
    <phoneticPr fontId="4"/>
  </si>
  <si>
    <t>本工事費</t>
    <rPh sb="0" eb="1">
      <t>ホン</t>
    </rPh>
    <rPh sb="1" eb="4">
      <t>コウジヒ</t>
    </rPh>
    <phoneticPr fontId="4"/>
  </si>
  <si>
    <t>Q00001</t>
    <phoneticPr fontId="4"/>
  </si>
  <si>
    <t>Q00002</t>
    <phoneticPr fontId="4"/>
  </si>
  <si>
    <t>Q00003</t>
    <phoneticPr fontId="4"/>
  </si>
  <si>
    <t>Q00004</t>
    <phoneticPr fontId="4"/>
  </si>
  <si>
    <t>Q00005</t>
    <phoneticPr fontId="4"/>
  </si>
  <si>
    <t>直接工事費計コード</t>
    <rPh sb="0" eb="2">
      <t>チョクセツ</t>
    </rPh>
    <rPh sb="2" eb="5">
      <t>コウジヒ</t>
    </rPh>
    <phoneticPr fontId="4"/>
  </si>
  <si>
    <t>P0000001</t>
    <phoneticPr fontId="4"/>
  </si>
  <si>
    <t>式</t>
    <phoneticPr fontId="4"/>
  </si>
  <si>
    <t>西野６号ろ過池補砂工事</t>
  </si>
  <si>
    <t>K0002</t>
  </si>
  <si>
    <t>本工事費</t>
  </si>
  <si>
    <t>式</t>
  </si>
  <si>
    <t>V8000000000000</t>
  </si>
  <si>
    <t xml:space="preserve">  補砂工</t>
  </si>
  <si>
    <t>WOP000000000000</t>
  </si>
  <si>
    <t xml:space="preserve">    材料費</t>
  </si>
  <si>
    <t>WOP000000006000</t>
  </si>
  <si>
    <t xml:space="preserve">    資機材搬入出工</t>
  </si>
  <si>
    <t>WOP000000009000</t>
  </si>
  <si>
    <t xml:space="preserve">    洗浄工</t>
  </si>
  <si>
    <t>WOP000000012000</t>
  </si>
  <si>
    <t xml:space="preserve">    搬出仮置工</t>
  </si>
  <si>
    <t>WOP000000021000</t>
  </si>
  <si>
    <t xml:space="preserve">    搬入敷詰工</t>
  </si>
  <si>
    <t>WOP000000025000</t>
  </si>
  <si>
    <t xml:space="preserve">    買取砂搬出工</t>
  </si>
  <si>
    <t>P0000001</t>
  </si>
  <si>
    <t>直接工事費計</t>
  </si>
  <si>
    <t>H03701</t>
  </si>
  <si>
    <t>共通仮設費計</t>
  </si>
  <si>
    <t>H00803</t>
  </si>
  <si>
    <t xml:space="preserve">  共通仮設費(率化)</t>
  </si>
  <si>
    <t>Q04990</t>
  </si>
  <si>
    <t xml:space="preserve">    共通仮設費率分</t>
  </si>
  <si>
    <t>H04600</t>
  </si>
  <si>
    <t>純工事費</t>
  </si>
  <si>
    <t>Q04610</t>
  </si>
  <si>
    <t xml:space="preserve">  現場管理費</t>
  </si>
  <si>
    <t>H04500</t>
  </si>
  <si>
    <t>工事原価</t>
  </si>
  <si>
    <t>Q04501</t>
  </si>
  <si>
    <t xml:space="preserve">  一般管理費等</t>
  </si>
  <si>
    <t>H00400</t>
  </si>
  <si>
    <t>工事価格</t>
  </si>
  <si>
    <t>Q00401</t>
  </si>
  <si>
    <t xml:space="preserve">  消費税等相当額</t>
  </si>
  <si>
    <t>Q00402</t>
  </si>
  <si>
    <t>合計</t>
  </si>
  <si>
    <t xml:space="preserve"> </t>
    <phoneticPr fontId="4"/>
  </si>
  <si>
    <t>円(税抜き)</t>
    <rPh sb="0" eb="1">
      <t>エン</t>
    </rPh>
    <rPh sb="2" eb="4">
      <t>ゼイヌ</t>
    </rPh>
    <phoneticPr fontId="4"/>
  </si>
  <si>
    <t>：</t>
    <phoneticPr fontId="4"/>
  </si>
  <si>
    <t>見積額</t>
    <rPh sb="0" eb="2">
      <t>ミツモリ</t>
    </rPh>
    <rPh sb="2" eb="3">
      <t>ガク</t>
    </rPh>
    <phoneticPr fontId="4"/>
  </si>
  <si>
    <t>工事場所</t>
  </si>
  <si>
    <t>工事名</t>
  </si>
  <si>
    <t>工事費内訳書</t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</si>
  <si>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</si>
  <si>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入札者所在地</t>
    <rPh sb="0" eb="3">
      <t>ニュウサツシャ</t>
    </rPh>
    <rPh sb="3" eb="6">
      <t>ショザイチ</t>
    </rPh>
    <phoneticPr fontId="4"/>
  </si>
  <si>
    <t>日</t>
    <rPh sb="0" eb="1">
      <t>ヒ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</si>
  <si>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</si>
  <si>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</si>
  <si>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三原市西野五丁目</t>
    <rPh sb="3" eb="5">
      <t>ニシノ</t>
    </rPh>
    <rPh sb="5" eb="6">
      <t>イ</t>
    </rPh>
    <rPh sb="6" eb="8">
      <t>チョウメ</t>
    </rPh>
    <phoneticPr fontId="4"/>
  </si>
  <si>
    <t>広島県水道広域連合企業団  三原事務所</t>
    <rPh sb="0" eb="3">
      <t>ヒロシマケン</t>
    </rPh>
    <rPh sb="3" eb="5">
      <t>スイドウ</t>
    </rPh>
    <rPh sb="5" eb="7">
      <t>コウイキ</t>
    </rPh>
    <rPh sb="7" eb="9">
      <t>レンゴウ</t>
    </rPh>
    <rPh sb="9" eb="11">
      <t>キギョウ</t>
    </rPh>
    <rPh sb="11" eb="12">
      <t>ダン</t>
    </rPh>
    <rPh sb="14" eb="16">
      <t>ミハラ</t>
    </rPh>
    <rPh sb="16" eb="19">
      <t>ジムショ</t>
    </rPh>
    <rPh sb="18" eb="19">
      <t>ショ</t>
    </rPh>
    <phoneticPr fontId="4"/>
  </si>
  <si>
    <t>所長　宮地　昭佳　様</t>
    <rPh sb="0" eb="2">
      <t>ショチョウ</t>
    </rPh>
    <rPh sb="3" eb="5">
      <t>ミヤチ</t>
    </rPh>
    <rPh sb="6" eb="7">
      <t>ショウ</t>
    </rPh>
    <rPh sb="7" eb="8">
      <t>ヨシ</t>
    </rPh>
    <rPh sb="9" eb="10">
      <t>サマ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</si>
</sst>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"/>
    <numFmt numFmtId="177" formatCode="[DBNum3][$-411]0"/>
    <numFmt numFmtId="178" formatCode="0;[Red]0"/>
    <numFmt numFmtId="179" formatCode="#,##0;[Red]#,##0"/>
  </numFmts>
  <fonts count="1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2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24"/>
      <color indexed="8"/>
      <name val="ＭＳ 明朝"/>
      <family val="1"/>
      <charset val="128"/>
    </font>
    <font>
      <sz val="24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tted">
        <color indexed="23"/>
      </right>
      <top style="thin">
        <color indexed="64"/>
      </top>
      <bottom/>
      <diagonal/>
    </border>
    <border>
      <left style="hair">
        <color indexed="64"/>
      </left>
      <right style="dotted">
        <color indexed="23"/>
      </right>
      <top/>
      <bottom/>
      <diagonal/>
    </border>
    <border>
      <left style="hair">
        <color indexed="64"/>
      </left>
      <right style="dotted">
        <color indexed="55"/>
      </right>
      <top/>
      <bottom style="hair">
        <color indexed="64"/>
      </bottom>
      <diagonal/>
    </border>
    <border>
      <left style="hair">
        <color indexed="64"/>
      </left>
      <right style="dotted">
        <color indexed="55"/>
      </right>
      <top/>
      <bottom/>
      <diagonal/>
    </border>
    <border>
      <left style="hair">
        <color indexed="64"/>
      </left>
      <right style="dotted">
        <color indexed="55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55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" fillId="0" borderId="0">
      <alignment vertical="center"/>
    </xf>
  </cellStyleXfs>
  <cellXfs count="148">
    <xf numFmtId="0" fontId="0" fillId="0" borderId="0" xfId="0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49" fontId="7" fillId="0" borderId="0" xfId="9" applyNumberFormat="1" applyFont="1">
      <alignment vertical="center"/>
    </xf>
    <xf numFmtId="49" fontId="7" fillId="0" borderId="0" xfId="9" applyNumberFormat="1" applyFont="1" applyAlignment="1">
      <alignment horizontal="center" vertical="center"/>
    </xf>
    <xf numFmtId="0" fontId="3" fillId="0" borderId="0" xfId="9" applyFont="1">
      <alignment vertical="center"/>
    </xf>
    <xf numFmtId="49" fontId="6" fillId="0" borderId="18" xfId="9" applyNumberFormat="1" applyFont="1" applyBorder="1">
      <alignment vertical="center"/>
    </xf>
    <xf numFmtId="49" fontId="6" fillId="0" borderId="19" xfId="9" applyNumberFormat="1" applyFont="1" applyBorder="1">
      <alignment vertical="center"/>
    </xf>
    <xf numFmtId="49" fontId="6" fillId="0" borderId="20" xfId="9" applyNumberFormat="1" applyFont="1" applyBorder="1" applyAlignment="1">
      <alignment horizontal="right" vertical="center"/>
    </xf>
    <xf numFmtId="49" fontId="5" fillId="0" borderId="4" xfId="9" applyNumberFormat="1" applyFont="1" applyBorder="1">
      <alignment vertical="center"/>
    </xf>
    <xf numFmtId="49" fontId="6" fillId="0" borderId="0" xfId="9" applyNumberFormat="1" applyFont="1" applyAlignment="1">
      <alignment horizontal="centerContinuous" vertical="center"/>
    </xf>
    <xf numFmtId="49" fontId="6" fillId="0" borderId="5" xfId="9" applyNumberFormat="1" applyFont="1" applyBorder="1" applyAlignment="1">
      <alignment horizontal="centerContinuous" vertical="center"/>
    </xf>
    <xf numFmtId="49" fontId="6" fillId="0" borderId="15" xfId="9" applyNumberFormat="1" applyFont="1" applyBorder="1">
      <alignment vertical="center"/>
    </xf>
    <xf numFmtId="49" fontId="6" fillId="0" borderId="21" xfId="9" applyNumberFormat="1" applyFont="1" applyBorder="1">
      <alignment vertical="center"/>
    </xf>
    <xf numFmtId="49" fontId="7" fillId="0" borderId="16" xfId="9" applyNumberFormat="1" applyFont="1" applyBorder="1" applyAlignment="1">
      <alignment horizontal="right" vertical="center"/>
    </xf>
    <xf numFmtId="49" fontId="7" fillId="0" borderId="10" xfId="9" applyNumberFormat="1" applyFont="1" applyBorder="1" applyAlignment="1">
      <alignment horizontal="center" vertical="center"/>
    </xf>
    <xf numFmtId="49" fontId="7" fillId="0" borderId="22" xfId="9" applyNumberFormat="1" applyFont="1" applyBorder="1" applyAlignment="1">
      <alignment horizontal="centerContinuous" vertical="center"/>
    </xf>
    <xf numFmtId="49" fontId="7" fillId="0" borderId="23" xfId="9" applyNumberFormat="1" applyFont="1" applyBorder="1" applyAlignment="1">
      <alignment horizontal="centerContinuous" vertical="center"/>
    </xf>
    <xf numFmtId="49" fontId="7" fillId="0" borderId="1" xfId="9" applyNumberFormat="1" applyFont="1" applyBorder="1" applyAlignment="1">
      <alignment horizontal="center" vertical="center"/>
    </xf>
    <xf numFmtId="49" fontId="7" fillId="0" borderId="24" xfId="9" applyNumberFormat="1" applyFont="1" applyBorder="1" applyAlignment="1">
      <alignment horizontal="center" vertical="center"/>
    </xf>
    <xf numFmtId="49" fontId="7" fillId="0" borderId="2" xfId="9" applyNumberFormat="1" applyFont="1" applyBorder="1" applyAlignment="1">
      <alignment horizontal="center" vertical="center"/>
    </xf>
    <xf numFmtId="176" fontId="7" fillId="0" borderId="25" xfId="9" applyNumberFormat="1" applyFont="1" applyBorder="1" applyAlignment="1">
      <alignment horizontal="right" vertical="center"/>
    </xf>
    <xf numFmtId="0" fontId="7" fillId="0" borderId="19" xfId="9" applyFont="1" applyBorder="1" applyAlignment="1">
      <alignment horizontal="left" vertical="center" indent="1"/>
    </xf>
    <xf numFmtId="49" fontId="7" fillId="0" borderId="26" xfId="9" applyNumberFormat="1" applyFont="1" applyBorder="1" applyAlignment="1">
      <alignment horizontal="right" vertical="center"/>
    </xf>
    <xf numFmtId="176" fontId="7" fillId="0" borderId="27" xfId="9" applyNumberFormat="1" applyFont="1" applyBorder="1" applyAlignment="1">
      <alignment horizontal="right" vertical="center"/>
    </xf>
    <xf numFmtId="49" fontId="7" fillId="0" borderId="0" xfId="9" applyNumberFormat="1" applyFont="1" applyAlignment="1">
      <alignment horizontal="left" vertical="center" indent="1"/>
    </xf>
    <xf numFmtId="49" fontId="7" fillId="0" borderId="28" xfId="9" applyNumberFormat="1" applyFont="1" applyBorder="1" applyAlignment="1">
      <alignment horizontal="left" vertical="center" indent="1"/>
    </xf>
    <xf numFmtId="0" fontId="7" fillId="0" borderId="0" xfId="9" applyFont="1" applyAlignment="1">
      <alignment horizontal="left" vertical="center" indent="1"/>
    </xf>
    <xf numFmtId="0" fontId="7" fillId="0" borderId="28" xfId="9" applyFont="1" applyBorder="1" applyAlignment="1">
      <alignment horizontal="left" vertical="center" indent="1"/>
    </xf>
    <xf numFmtId="176" fontId="7" fillId="0" borderId="29" xfId="9" applyNumberFormat="1" applyFont="1" applyBorder="1" applyAlignment="1">
      <alignment horizontal="right" vertical="center"/>
    </xf>
    <xf numFmtId="0" fontId="7" fillId="0" borderId="30" xfId="9" applyFont="1" applyBorder="1" applyAlignment="1">
      <alignment horizontal="right" vertical="center"/>
    </xf>
    <xf numFmtId="49" fontId="7" fillId="0" borderId="31" xfId="9" applyNumberFormat="1" applyFont="1" applyBorder="1" applyAlignment="1">
      <alignment horizontal="left" vertical="center" indent="1"/>
    </xf>
    <xf numFmtId="49" fontId="7" fillId="0" borderId="28" xfId="9" applyNumberFormat="1" applyFont="1" applyBorder="1" applyAlignment="1">
      <alignment horizontal="right" vertical="center"/>
    </xf>
    <xf numFmtId="176" fontId="7" fillId="0" borderId="32" xfId="9" applyNumberFormat="1" applyFont="1" applyBorder="1" applyAlignment="1">
      <alignment horizontal="right" vertical="center"/>
    </xf>
    <xf numFmtId="0" fontId="7" fillId="0" borderId="33" xfId="9" applyFont="1" applyBorder="1" applyAlignment="1">
      <alignment horizontal="left" vertical="center" indent="1"/>
    </xf>
    <xf numFmtId="49" fontId="7" fillId="0" borderId="34" xfId="9" applyNumberFormat="1" applyFont="1" applyBorder="1" applyAlignment="1">
      <alignment horizontal="right" vertical="center"/>
    </xf>
    <xf numFmtId="0" fontId="7" fillId="0" borderId="35" xfId="9" applyFont="1" applyBorder="1" applyAlignment="1">
      <alignment horizontal="left" vertical="center" indent="1"/>
    </xf>
    <xf numFmtId="0" fontId="7" fillId="0" borderId="36" xfId="9" applyFont="1" applyBorder="1" applyAlignment="1">
      <alignment horizontal="left" vertical="center" indent="1"/>
    </xf>
    <xf numFmtId="0" fontId="7" fillId="0" borderId="37" xfId="9" applyFont="1" applyBorder="1" applyAlignment="1">
      <alignment horizontal="left" vertical="center" indent="1"/>
    </xf>
    <xf numFmtId="0" fontId="7" fillId="0" borderId="38" xfId="9" applyFont="1" applyBorder="1" applyAlignment="1">
      <alignment horizontal="left" vertical="center" indent="1"/>
    </xf>
    <xf numFmtId="0" fontId="7" fillId="0" borderId="0" xfId="9" applyFont="1">
      <alignment vertical="center"/>
    </xf>
    <xf numFmtId="0" fontId="7" fillId="0" borderId="39" xfId="9" applyFont="1" applyBorder="1" applyAlignment="1">
      <alignment horizontal="center" vertical="center"/>
    </xf>
    <xf numFmtId="0" fontId="7" fillId="0" borderId="40" xfId="9" applyFont="1" applyBorder="1" applyAlignment="1">
      <alignment horizontal="center" vertical="center"/>
    </xf>
    <xf numFmtId="0" fontId="7" fillId="0" borderId="41" xfId="9" applyFont="1" applyBorder="1" applyAlignment="1">
      <alignment horizontal="center" vertical="center"/>
    </xf>
    <xf numFmtId="0" fontId="7" fillId="0" borderId="42" xfId="9" applyFont="1" applyBorder="1" applyAlignment="1">
      <alignment horizontal="center" vertical="center"/>
    </xf>
    <xf numFmtId="0" fontId="7" fillId="0" borderId="41" xfId="9" applyFont="1" applyBorder="1" applyAlignment="1">
      <alignment horizontal="right" vertical="center"/>
    </xf>
    <xf numFmtId="0" fontId="7" fillId="0" borderId="43" xfId="9" applyFont="1" applyBorder="1" applyAlignment="1">
      <alignment horizontal="right" vertical="center"/>
    </xf>
    <xf numFmtId="0" fontId="7" fillId="0" borderId="39" xfId="9" applyFont="1" applyBorder="1" applyAlignment="1">
      <alignment horizontal="right" vertical="center"/>
    </xf>
    <xf numFmtId="0" fontId="7" fillId="0" borderId="44" xfId="9" applyFont="1" applyBorder="1" applyAlignment="1">
      <alignment horizontal="right" vertical="center"/>
    </xf>
    <xf numFmtId="0" fontId="7" fillId="0" borderId="40" xfId="9" applyFont="1" applyBorder="1" applyAlignment="1">
      <alignment horizontal="right" vertical="center"/>
    </xf>
    <xf numFmtId="0" fontId="7" fillId="0" borderId="45" xfId="9" applyFont="1" applyBorder="1" applyAlignment="1">
      <alignment horizontal="right" vertical="center"/>
    </xf>
    <xf numFmtId="0" fontId="7" fillId="0" borderId="46" xfId="9" applyFont="1" applyBorder="1" applyAlignment="1">
      <alignment horizontal="right" vertical="center"/>
    </xf>
    <xf numFmtId="0" fontId="7" fillId="0" borderId="47" xfId="9" applyFont="1" applyBorder="1" applyAlignment="1">
      <alignment horizontal="right" vertical="center"/>
    </xf>
    <xf numFmtId="0" fontId="7" fillId="0" borderId="42" xfId="9" applyFont="1" applyBorder="1" applyAlignment="1">
      <alignment horizontal="right" vertical="center"/>
    </xf>
    <xf numFmtId="0" fontId="7" fillId="0" borderId="0" xfId="9" applyFont="1" applyAlignment="1">
      <alignment horizontal="right" vertical="center"/>
    </xf>
    <xf numFmtId="0" fontId="6" fillId="4" borderId="10" xfId="0" applyFont="1" applyFill="1" applyBorder="1" applyAlignment="1">
      <alignment horizontal="center" vertical="center" shrinkToFit="1"/>
    </xf>
    <xf numFmtId="0" fontId="6" fillId="0" borderId="48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6" fillId="0" borderId="5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4" borderId="3" xfId="0" applyFont="1" applyFill="1" applyBorder="1" applyAlignment="1">
      <alignment vertical="center" shrinkToFit="1"/>
    </xf>
    <xf numFmtId="0" fontId="7" fillId="0" borderId="51" xfId="9" applyFont="1" applyBorder="1" applyAlignment="1">
      <alignment horizontal="left" vertical="center" indent="1"/>
    </xf>
    <xf numFmtId="0" fontId="7" fillId="0" borderId="52" xfId="9" applyFont="1" applyBorder="1" applyAlignment="1">
      <alignment horizontal="right" vertical="center"/>
    </xf>
    <xf numFmtId="0" fontId="7" fillId="0" borderId="53" xfId="9" applyFont="1" applyBorder="1" applyAlignment="1">
      <alignment horizontal="right" vertical="center"/>
    </xf>
    <xf numFmtId="0" fontId="7" fillId="0" borderId="53" xfId="9" applyFont="1" applyBorder="1" applyAlignment="1">
      <alignment horizontal="center" vertical="center"/>
    </xf>
    <xf numFmtId="176" fontId="7" fillId="0" borderId="54" xfId="9" applyNumberFormat="1" applyFont="1" applyBorder="1" applyAlignment="1">
      <alignment horizontal="right" vertical="center"/>
    </xf>
    <xf numFmtId="0" fontId="7" fillId="0" borderId="21" xfId="9" applyFont="1" applyBorder="1" applyAlignment="1">
      <alignment horizontal="right" vertical="center"/>
    </xf>
    <xf numFmtId="49" fontId="7" fillId="0" borderId="55" xfId="9" applyNumberFormat="1" applyFont="1" applyBorder="1" applyAlignment="1">
      <alignment horizontal="left" vertical="center" indent="1"/>
    </xf>
    <xf numFmtId="0" fontId="6" fillId="4" borderId="17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shrinkToFit="1"/>
    </xf>
    <xf numFmtId="0" fontId="7" fillId="0" borderId="19" xfId="9" applyFont="1" applyBorder="1" applyAlignment="1">
      <alignment horizontal="right" vertical="center"/>
    </xf>
    <xf numFmtId="0" fontId="7" fillId="0" borderId="19" xfId="9" applyFont="1" applyBorder="1" applyAlignment="1">
      <alignment horizontal="center" vertical="center"/>
    </xf>
    <xf numFmtId="176" fontId="7" fillId="0" borderId="19" xfId="9" applyNumberFormat="1" applyFont="1" applyBorder="1" applyAlignment="1">
      <alignment horizontal="right" vertical="center"/>
    </xf>
    <xf numFmtId="49" fontId="7" fillId="0" borderId="19" xfId="9" applyNumberFormat="1" applyFont="1" applyBorder="1" applyAlignment="1">
      <alignment horizontal="right" vertical="center"/>
    </xf>
    <xf numFmtId="0" fontId="7" fillId="0" borderId="0" xfId="9" applyFont="1" applyAlignment="1">
      <alignment horizontal="center" vertical="center"/>
    </xf>
    <xf numFmtId="176" fontId="7" fillId="0" borderId="0" xfId="9" applyNumberFormat="1" applyFont="1" applyAlignment="1">
      <alignment horizontal="right" vertical="center"/>
    </xf>
    <xf numFmtId="49" fontId="7" fillId="0" borderId="0" xfId="9" applyNumberFormat="1" applyFont="1" applyAlignment="1">
      <alignment horizontal="right" vertical="center"/>
    </xf>
    <xf numFmtId="0" fontId="6" fillId="0" borderId="0" xfId="10" applyFont="1"/>
    <xf numFmtId="0" fontId="3" fillId="0" borderId="0" xfId="3" applyFont="1">
      <alignment vertical="center"/>
    </xf>
    <xf numFmtId="179" fontId="6" fillId="0" borderId="0" xfId="10" applyNumberFormat="1" applyFont="1" applyAlignment="1">
      <alignment horizontal="right" vertical="center"/>
    </xf>
    <xf numFmtId="0" fontId="6" fillId="0" borderId="0" xfId="10" applyFont="1" applyAlignment="1">
      <alignment vertical="center"/>
    </xf>
    <xf numFmtId="0" fontId="3" fillId="0" borderId="0" xfId="3" applyFont="1" applyAlignment="1">
      <alignment horizontal="distributed" vertical="center"/>
    </xf>
    <xf numFmtId="0" fontId="6" fillId="0" borderId="0" xfId="10" applyFont="1" applyAlignment="1">
      <alignment horizontal="distributed" vertical="center"/>
    </xf>
    <xf numFmtId="0" fontId="6" fillId="0" borderId="0" xfId="3" applyFont="1" applyAlignment="1">
      <alignment horizontal="left" vertical="top"/>
    </xf>
    <xf numFmtId="0" fontId="8" fillId="0" borderId="0" xfId="3" applyFont="1" applyAlignment="1">
      <alignment horizontal="center" vertical="center"/>
    </xf>
    <xf numFmtId="0" fontId="8" fillId="0" borderId="0" xfId="10" applyFont="1" applyAlignment="1">
      <alignment horizontal="right" vertical="center"/>
    </xf>
    <xf numFmtId="0" fontId="8" fillId="0" borderId="0" xfId="10" applyFont="1" applyAlignment="1">
      <alignment horizontal="center" vertical="center"/>
    </xf>
    <xf numFmtId="0" fontId="8" fillId="0" borderId="0" xfId="3" applyFont="1">
      <alignment vertical="center"/>
    </xf>
    <xf numFmtId="0" fontId="6" fillId="0" borderId="0" xfId="10" applyFont="1" applyAlignment="1">
      <alignment horizontal="left" vertical="top"/>
    </xf>
    <xf numFmtId="178" fontId="8" fillId="0" borderId="0" xfId="3" applyNumberFormat="1" applyFont="1">
      <alignment vertical="center"/>
    </xf>
    <xf numFmtId="0" fontId="9" fillId="0" borderId="0" xfId="11" applyFont="1">
      <alignment vertical="center"/>
    </xf>
    <xf numFmtId="0" fontId="6" fillId="0" borderId="0" xfId="10" applyFont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6" fillId="0" borderId="0" xfId="10" applyFont="1" applyAlignment="1">
      <alignment horizontal="left" vertical="center"/>
    </xf>
    <xf numFmtId="0" fontId="10" fillId="0" borderId="0" xfId="10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6" fillId="0" borderId="0" xfId="10" applyFont="1" applyAlignment="1">
      <alignment vertical="top"/>
    </xf>
    <xf numFmtId="0" fontId="3" fillId="0" borderId="0" xfId="3" applyFont="1" applyAlignment="1">
      <alignment horizontal="left" vertical="top"/>
    </xf>
    <xf numFmtId="0" fontId="6" fillId="0" borderId="0" xfId="10" applyFont="1" applyAlignment="1">
      <alignment horizontal="center" vertical="center" textRotation="255"/>
    </xf>
    <xf numFmtId="0" fontId="6" fillId="0" borderId="0" xfId="10" applyFont="1" applyAlignment="1">
      <alignment horizontal="left"/>
    </xf>
    <xf numFmtId="0" fontId="6" fillId="2" borderId="0" xfId="10" applyFont="1" applyFill="1" applyAlignment="1">
      <alignment vertical="center"/>
    </xf>
    <xf numFmtId="0" fontId="6" fillId="0" borderId="0" xfId="3" applyFont="1" applyAlignment="1">
      <alignment horizontal="center"/>
    </xf>
    <xf numFmtId="0" fontId="9" fillId="0" borderId="0" xfId="11" applyFont="1" applyAlignment="1">
      <alignment horizontal="distributed" vertical="center"/>
    </xf>
    <xf numFmtId="0" fontId="8" fillId="0" borderId="0" xfId="10" applyFont="1" applyAlignment="1">
      <alignment horizontal="distributed" vertical="center"/>
    </xf>
    <xf numFmtId="177" fontId="6" fillId="0" borderId="0" xfId="10" applyNumberFormat="1" applyFont="1" applyAlignment="1">
      <alignment horizontal="center" vertical="center"/>
    </xf>
    <xf numFmtId="0" fontId="6" fillId="2" borderId="0" xfId="10" applyFont="1" applyFill="1" applyAlignment="1">
      <alignment horizontal="right"/>
    </xf>
    <xf numFmtId="0" fontId="1" fillId="0" borderId="0" xfId="11" applyAlignment="1">
      <alignment horizontal="right"/>
    </xf>
    <xf numFmtId="0" fontId="9" fillId="2" borderId="0" xfId="11" applyFont="1" applyFill="1" applyAlignment="1">
      <alignment horizontal="right"/>
    </xf>
    <xf numFmtId="0" fontId="13" fillId="2" borderId="0" xfId="11" applyFont="1" applyFill="1" applyAlignment="1">
      <alignment horizontal="right" vertical="center"/>
    </xf>
    <xf numFmtId="0" fontId="6" fillId="2" borderId="0" xfId="10" applyFont="1" applyFill="1" applyAlignment="1">
      <alignment horizontal="right" vertical="center"/>
    </xf>
    <xf numFmtId="0" fontId="9" fillId="2" borderId="0" xfId="11" applyFont="1" applyFill="1" applyAlignment="1">
      <alignment horizontal="right" vertical="center"/>
    </xf>
    <xf numFmtId="0" fontId="6" fillId="0" borderId="0" xfId="10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49" fontId="6" fillId="2" borderId="0" xfId="10" applyNumberFormat="1" applyFont="1" applyFill="1" applyAlignment="1">
      <alignment horizontal="left" vertical="center"/>
    </xf>
    <xf numFmtId="49" fontId="9" fillId="2" borderId="0" xfId="11" applyNumberFormat="1" applyFont="1" applyFill="1" applyAlignment="1">
      <alignment horizontal="left" vertical="center"/>
    </xf>
    <xf numFmtId="0" fontId="3" fillId="0" borderId="0" xfId="3" applyFont="1" applyAlignment="1">
      <alignment horizontal="distributed" vertical="center"/>
    </xf>
    <xf numFmtId="0" fontId="9" fillId="0" borderId="0" xfId="11" applyFont="1">
      <alignment vertical="center"/>
    </xf>
    <xf numFmtId="38" fontId="6" fillId="2" borderId="0" xfId="10" applyNumberFormat="1" applyFont="1" applyFill="1" applyAlignment="1">
      <alignment horizontal="right" vertical="center"/>
    </xf>
    <xf numFmtId="38" fontId="9" fillId="2" borderId="0" xfId="11" applyNumberFormat="1" applyFont="1" applyFill="1" applyAlignment="1">
      <alignment horizontal="right" vertical="center"/>
    </xf>
    <xf numFmtId="0" fontId="3" fillId="0" borderId="0" xfId="3" applyFont="1">
      <alignment vertical="center"/>
    </xf>
    <xf numFmtId="0" fontId="6" fillId="0" borderId="0" xfId="10" applyFont="1" applyAlignment="1">
      <alignment horizontal="right"/>
    </xf>
    <xf numFmtId="0" fontId="12" fillId="0" borderId="0" xfId="10" applyFont="1" applyAlignment="1">
      <alignment horizontal="distributed" vertical="center" shrinkToFit="1"/>
    </xf>
    <xf numFmtId="0" fontId="11" fillId="0" borderId="0" xfId="11" applyFont="1" applyAlignment="1">
      <alignment vertical="center" shrinkToFit="1"/>
    </xf>
    <xf numFmtId="0" fontId="3" fillId="0" borderId="0" xfId="3" applyFont="1" applyAlignment="1">
      <alignment horizontal="left" vertical="center" shrinkToFit="1"/>
    </xf>
    <xf numFmtId="0" fontId="9" fillId="0" borderId="0" xfId="11" applyFont="1" applyAlignment="1">
      <alignment horizontal="left" vertical="center" shrinkToFit="1"/>
    </xf>
    <xf numFmtId="49" fontId="3" fillId="0" borderId="0" xfId="3" applyNumberFormat="1" applyFont="1" applyAlignment="1">
      <alignment horizontal="left" vertical="center" shrinkToFit="1"/>
    </xf>
    <xf numFmtId="49" fontId="9" fillId="0" borderId="0" xfId="11" applyNumberFormat="1" applyFont="1" applyAlignment="1">
      <alignment horizontal="left" vertical="center" shrinkToFit="1"/>
    </xf>
    <xf numFmtId="49" fontId="5" fillId="0" borderId="0" xfId="9" applyNumberFormat="1" applyFont="1" applyAlignment="1">
      <alignment horizontal="distributed" vertical="center" indent="1"/>
    </xf>
    <xf numFmtId="0" fontId="0" fillId="0" borderId="0" xfId="9" applyFont="1" applyAlignment="1">
      <alignment horizontal="distributed" vertical="center" indent="1"/>
    </xf>
  </cellXfs>
  <cellStyles count="12">
    <cellStyle name="ハイパーリンク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  <cellStyle name="標準 6" xfId="7" xr:uid="{00000000-0005-0000-0000-000007000000}"/>
    <cellStyle name="標準 7" xfId="8" xr:uid="{00000000-0005-0000-0000-000008000000}"/>
    <cellStyle name="標準 8" xfId="9" xr:uid="{00000000-0005-0000-0000-000009000000}"/>
    <cellStyle name="標準_KagamiFormat" xfId="10" xr:uid="{00000000-0005-0000-0000-00000A000000}"/>
    <cellStyle name="標準_KagamiReportFormat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38"/>
  <sheetViews>
    <sheetView view="pageBreakPreview" zoomScaleNormal="100" zoomScaleSheetLayoutView="100" workbookViewId="0">
      <selection activeCell="D10" sqref="D10"/>
    </sheetView>
  </sheetViews>
  <sheetFormatPr defaultColWidth="2.375" defaultRowHeight="13.5" customHeight="1" x14ac:dyDescent="0.15"/>
  <cols>
    <col min="1" max="16384" width="2.375" style="96"/>
  </cols>
  <sheetData>
    <row r="2" spans="1:53" ht="13.5" customHeight="1" x14ac:dyDescent="0.15">
      <c r="A2" s="110"/>
      <c r="B2" s="110"/>
      <c r="C2" s="110"/>
      <c r="D2" s="110"/>
      <c r="E2" s="123"/>
      <c r="F2" s="123"/>
      <c r="G2" s="110"/>
      <c r="H2" s="110"/>
      <c r="I2" s="110"/>
      <c r="J2" s="110"/>
      <c r="K2" s="110"/>
      <c r="L2" s="112"/>
      <c r="M2" s="112"/>
      <c r="N2" s="112"/>
      <c r="O2" s="112"/>
      <c r="P2" s="112"/>
      <c r="Q2" s="112"/>
      <c r="R2" s="112"/>
      <c r="S2" s="112"/>
      <c r="T2" s="112"/>
      <c r="AP2" s="110"/>
      <c r="AQ2" s="110"/>
      <c r="AR2" s="110"/>
      <c r="AS2" s="110"/>
      <c r="AT2" s="112"/>
      <c r="AU2" s="112"/>
      <c r="AV2" s="112"/>
      <c r="AW2" s="112"/>
      <c r="AX2" s="112"/>
      <c r="AY2" s="112"/>
      <c r="AZ2" s="112"/>
      <c r="BA2" s="110"/>
    </row>
    <row r="3" spans="1:53" ht="13.5" customHeight="1" x14ac:dyDescent="0.15">
      <c r="A3" s="110"/>
      <c r="B3" s="101"/>
      <c r="F3" s="101"/>
      <c r="G3" s="101"/>
      <c r="H3" s="101"/>
      <c r="I3" s="110"/>
      <c r="K3" s="115"/>
      <c r="L3" s="115"/>
      <c r="M3" s="115"/>
      <c r="N3" s="115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06"/>
      <c r="AO3" s="106"/>
      <c r="AP3" s="106"/>
      <c r="AQ3" s="115"/>
      <c r="AR3" s="115"/>
      <c r="AS3" s="115"/>
      <c r="AT3" s="115"/>
    </row>
    <row r="4" spans="1:53" ht="13.5" customHeight="1" x14ac:dyDescent="0.15">
      <c r="A4" s="110"/>
      <c r="B4" s="110"/>
      <c r="C4" s="110"/>
      <c r="D4" s="110"/>
      <c r="E4" s="110"/>
      <c r="F4" s="110"/>
      <c r="G4" s="110"/>
      <c r="H4" s="110"/>
      <c r="I4" s="110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06"/>
      <c r="AO4" s="106"/>
      <c r="AP4" s="110"/>
      <c r="AQ4" s="110"/>
      <c r="AR4" s="110"/>
      <c r="AS4" s="110"/>
      <c r="AT4" s="112"/>
      <c r="AU4" s="112"/>
      <c r="AV4" s="112"/>
      <c r="AW4" s="112"/>
      <c r="AX4" s="112"/>
      <c r="AY4" s="112"/>
      <c r="AZ4" s="112"/>
    </row>
    <row r="5" spans="1:53" ht="13.5" customHeight="1" x14ac:dyDescent="0.15">
      <c r="A5" s="110"/>
      <c r="B5" s="110"/>
      <c r="C5" s="110"/>
      <c r="D5" s="110"/>
      <c r="E5" s="110"/>
      <c r="F5" s="110"/>
      <c r="G5" s="110"/>
      <c r="H5" s="110"/>
      <c r="I5" s="110"/>
      <c r="AO5" s="124" t="s">
        <v>12</v>
      </c>
      <c r="AP5" s="125"/>
      <c r="AQ5" s="125"/>
      <c r="AR5" s="124" t="s">
        <v>12</v>
      </c>
      <c r="AS5" s="126"/>
      <c r="AT5" s="96" t="s">
        <v>94</v>
      </c>
      <c r="AU5" s="127" t="s">
        <v>12</v>
      </c>
      <c r="AV5" s="127"/>
      <c r="AW5" s="101" t="s">
        <v>93</v>
      </c>
      <c r="AX5" s="128" t="s">
        <v>12</v>
      </c>
      <c r="AY5" s="129"/>
      <c r="AZ5" s="101" t="s">
        <v>92</v>
      </c>
    </row>
    <row r="6" spans="1:53" ht="13.5" customHeight="1" x14ac:dyDescent="0.15">
      <c r="A6" s="110"/>
      <c r="B6" s="101"/>
      <c r="C6" s="101"/>
      <c r="D6" s="109"/>
      <c r="E6" s="109"/>
      <c r="F6" s="109"/>
      <c r="G6" s="109"/>
      <c r="H6" s="109"/>
      <c r="I6" s="109"/>
      <c r="J6" s="109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</row>
    <row r="7" spans="1:53" ht="13.5" customHeight="1" x14ac:dyDescent="0.15">
      <c r="A7" s="110"/>
      <c r="B7" s="110"/>
      <c r="C7" s="99" t="s">
        <v>96</v>
      </c>
      <c r="D7" s="109"/>
      <c r="E7" s="109"/>
      <c r="F7" s="109"/>
      <c r="G7" s="109"/>
      <c r="H7" s="109"/>
      <c r="I7" s="109"/>
      <c r="J7" s="109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2"/>
      <c r="AU7" s="112"/>
      <c r="AV7" s="112"/>
      <c r="AW7" s="112"/>
      <c r="AX7" s="112"/>
      <c r="AY7" s="112"/>
      <c r="AZ7" s="112"/>
      <c r="BA7" s="112"/>
    </row>
    <row r="8" spans="1:53" ht="13.5" customHeight="1" x14ac:dyDescent="0.15">
      <c r="A8" s="110"/>
      <c r="B8" s="110"/>
      <c r="C8" s="110"/>
      <c r="D8" s="101"/>
      <c r="E8" s="121"/>
      <c r="F8" s="121"/>
      <c r="G8" s="121"/>
      <c r="H8" s="121"/>
      <c r="I8" s="121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30" t="s">
        <v>91</v>
      </c>
      <c r="AD8" s="131"/>
      <c r="AE8" s="131"/>
      <c r="AF8" s="131"/>
      <c r="AG8" s="131"/>
      <c r="AH8" s="110"/>
      <c r="AI8" s="132" t="s">
        <v>12</v>
      </c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12"/>
      <c r="BA8" s="112"/>
    </row>
    <row r="9" spans="1:53" ht="13.5" customHeight="1" x14ac:dyDescent="0.15">
      <c r="A9" s="120"/>
      <c r="B9" s="120"/>
      <c r="C9" s="120"/>
      <c r="D9" s="99" t="s">
        <v>97</v>
      </c>
      <c r="E9" s="109"/>
      <c r="F9" s="109"/>
      <c r="G9" s="109"/>
      <c r="H9" s="109"/>
      <c r="I9" s="109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</row>
    <row r="10" spans="1:53" ht="13.5" customHeight="1" x14ac:dyDescent="0.15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30" t="s">
        <v>90</v>
      </c>
      <c r="AD10" s="131"/>
      <c r="AE10" s="131"/>
      <c r="AF10" s="131"/>
      <c r="AG10" s="131"/>
      <c r="AH10" s="120"/>
      <c r="AI10" s="132" t="s">
        <v>12</v>
      </c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20"/>
      <c r="BA10" s="120"/>
    </row>
    <row r="11" spans="1:53" ht="13.5" customHeight="1" x14ac:dyDescent="0.1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</row>
    <row r="12" spans="1:53" ht="13.5" customHeight="1" x14ac:dyDescent="0.15">
      <c r="AG12" s="117"/>
      <c r="AH12" s="11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</row>
    <row r="13" spans="1:53" ht="13.5" customHeight="1" x14ac:dyDescent="0.15">
      <c r="C13" s="101"/>
      <c r="D13" s="101"/>
      <c r="E13" s="101"/>
      <c r="F13" s="101"/>
      <c r="P13" s="99"/>
      <c r="S13" s="112"/>
      <c r="T13" s="112"/>
      <c r="U13" s="112"/>
      <c r="V13" s="112"/>
      <c r="W13" s="112"/>
      <c r="X13" s="112"/>
      <c r="Y13" s="112"/>
      <c r="Z13" s="99"/>
      <c r="AA13" s="99"/>
      <c r="AB13" s="99"/>
      <c r="AC13" s="99"/>
      <c r="AD13" s="99"/>
      <c r="AE13" s="99"/>
      <c r="AF13" s="99"/>
      <c r="AG13" s="117"/>
      <c r="AH13" s="11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</row>
    <row r="14" spans="1:53" ht="13.5" customHeight="1" x14ac:dyDescent="0.15">
      <c r="AG14" s="117"/>
      <c r="AH14" s="11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</row>
    <row r="15" spans="1:53" ht="13.5" customHeight="1" x14ac:dyDescent="0.15">
      <c r="C15" s="101"/>
      <c r="D15" s="101"/>
      <c r="E15" s="101"/>
      <c r="F15" s="101"/>
      <c r="G15" s="101"/>
      <c r="H15" s="101"/>
      <c r="I15" s="101"/>
      <c r="J15" s="101"/>
      <c r="K15" s="101"/>
      <c r="P15" s="99"/>
      <c r="S15" s="112"/>
      <c r="T15" s="112"/>
      <c r="U15" s="112"/>
      <c r="V15" s="112"/>
      <c r="W15" s="112"/>
      <c r="X15" s="112"/>
      <c r="Y15" s="112"/>
      <c r="Z15" s="99"/>
      <c r="AA15" s="119"/>
      <c r="AB15" s="99"/>
      <c r="AC15" s="99"/>
      <c r="AD15" s="99"/>
      <c r="AE15" s="99"/>
      <c r="AF15" s="99"/>
      <c r="AG15" s="117"/>
      <c r="AH15" s="11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</row>
    <row r="16" spans="1:53" ht="13.5" customHeight="1" x14ac:dyDescent="0.15">
      <c r="A16" s="110"/>
      <c r="B16" s="110"/>
      <c r="C16" s="110"/>
      <c r="D16" s="110"/>
      <c r="E16" s="110"/>
      <c r="F16" s="110"/>
      <c r="G16" s="110"/>
      <c r="H16" s="110"/>
      <c r="I16" s="110"/>
      <c r="R16" s="140" t="s">
        <v>89</v>
      </c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</row>
    <row r="17" spans="1:53" ht="13.5" customHeight="1" x14ac:dyDescent="0.15">
      <c r="A17" s="110"/>
      <c r="B17" s="101"/>
      <c r="C17" s="101"/>
      <c r="D17" s="101"/>
      <c r="E17" s="100"/>
      <c r="F17" s="100"/>
      <c r="G17" s="100"/>
      <c r="H17" s="100"/>
      <c r="I17" s="100"/>
      <c r="J17" s="100"/>
      <c r="P17" s="114"/>
      <c r="Q17" s="114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</row>
    <row r="18" spans="1:53" ht="13.5" customHeight="1" x14ac:dyDescent="0.15">
      <c r="A18" s="110"/>
      <c r="B18" s="110"/>
      <c r="C18" s="110"/>
      <c r="D18" s="100"/>
      <c r="E18" s="100"/>
      <c r="F18" s="100"/>
      <c r="G18" s="100"/>
      <c r="H18" s="100"/>
      <c r="I18" s="100"/>
      <c r="J18" s="100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7"/>
      <c r="AH18" s="11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</row>
    <row r="19" spans="1:53" ht="13.5" customHeight="1" x14ac:dyDescent="0.15">
      <c r="A19" s="110"/>
      <c r="B19" s="110"/>
      <c r="C19" s="110"/>
      <c r="D19" s="101"/>
      <c r="E19" s="100"/>
      <c r="F19" s="100"/>
      <c r="G19" s="100"/>
      <c r="H19" s="100"/>
      <c r="I19" s="100"/>
      <c r="J19" s="100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7"/>
      <c r="AH19" s="11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</row>
    <row r="20" spans="1:53" ht="13.5" customHeight="1" x14ac:dyDescent="0.15">
      <c r="A20" s="110"/>
      <c r="B20" s="101"/>
      <c r="C20" s="101"/>
      <c r="D20" s="100"/>
      <c r="E20" s="100"/>
      <c r="F20" s="100"/>
      <c r="G20" s="100"/>
      <c r="H20" s="100"/>
      <c r="I20" s="100"/>
      <c r="J20" s="100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7"/>
      <c r="AH20" s="11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</row>
    <row r="21" spans="1:53" ht="13.5" customHeight="1" x14ac:dyDescent="0.15">
      <c r="A21" s="110"/>
      <c r="B21" s="110"/>
      <c r="C21" s="110"/>
      <c r="D21" s="101"/>
      <c r="E21" s="100"/>
      <c r="F21" s="100"/>
      <c r="G21" s="100"/>
      <c r="H21" s="100"/>
      <c r="I21" s="100"/>
      <c r="J21" s="100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7"/>
      <c r="AH21" s="11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</row>
    <row r="22" spans="1:53" ht="13.5" customHeight="1" x14ac:dyDescent="0.15">
      <c r="A22" s="110"/>
      <c r="B22" s="110"/>
      <c r="C22" s="110"/>
      <c r="D22" s="100"/>
      <c r="E22" s="100"/>
      <c r="F22" s="100"/>
      <c r="G22" s="100"/>
      <c r="H22" s="100"/>
      <c r="I22" s="100"/>
      <c r="J22" s="100"/>
      <c r="N22" s="118"/>
      <c r="O22" s="118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7"/>
      <c r="AH22" s="11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</row>
    <row r="23" spans="1:53" ht="13.5" customHeight="1" x14ac:dyDescent="0.15">
      <c r="A23" s="110"/>
      <c r="B23" s="101"/>
      <c r="C23" s="101"/>
      <c r="D23" s="101"/>
      <c r="E23" s="100"/>
      <c r="F23" s="100"/>
      <c r="G23" s="100"/>
      <c r="H23" s="100"/>
      <c r="I23" s="100"/>
      <c r="J23" s="134" t="s">
        <v>88</v>
      </c>
      <c r="K23" s="135"/>
      <c r="L23" s="135"/>
      <c r="M23" s="135"/>
      <c r="O23" s="96" t="s">
        <v>85</v>
      </c>
      <c r="P23" s="112"/>
      <c r="Q23" s="142" t="str">
        <f>本工事費内訳書!A1</f>
        <v>西野６号ろ過池補砂工事</v>
      </c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16"/>
      <c r="AX23" s="116"/>
      <c r="AY23" s="116"/>
      <c r="AZ23" s="116"/>
      <c r="BA23" s="116"/>
    </row>
    <row r="24" spans="1:53" ht="13.5" customHeight="1" x14ac:dyDescent="0.15">
      <c r="A24" s="110"/>
      <c r="B24" s="110"/>
      <c r="C24" s="110"/>
      <c r="D24" s="100"/>
      <c r="E24" s="100"/>
      <c r="F24" s="100"/>
      <c r="G24" s="100"/>
      <c r="H24" s="100"/>
      <c r="I24" s="100"/>
      <c r="J24" s="100"/>
      <c r="K24" s="115"/>
      <c r="L24" s="115"/>
      <c r="M24" s="115"/>
      <c r="N24" s="107"/>
      <c r="O24" s="107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13"/>
      <c r="AZ24" s="113"/>
      <c r="BA24" s="113"/>
    </row>
    <row r="25" spans="1:53" ht="13.5" customHeight="1" x14ac:dyDescent="0.15">
      <c r="A25" s="110"/>
      <c r="B25" s="110"/>
      <c r="C25" s="110"/>
      <c r="D25" s="101"/>
      <c r="E25" s="100"/>
      <c r="F25" s="100"/>
      <c r="G25" s="100"/>
      <c r="H25" s="100"/>
      <c r="I25" s="100"/>
      <c r="J25" s="134" t="s">
        <v>87</v>
      </c>
      <c r="K25" s="135"/>
      <c r="L25" s="135"/>
      <c r="M25" s="135"/>
      <c r="N25" s="107"/>
      <c r="O25" s="96" t="s">
        <v>85</v>
      </c>
      <c r="P25" s="112"/>
      <c r="Q25" s="144" t="s">
        <v>95</v>
      </c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11"/>
      <c r="AX25" s="111"/>
      <c r="AY25" s="111"/>
      <c r="AZ25" s="111"/>
      <c r="BA25" s="111"/>
    </row>
    <row r="26" spans="1:53" ht="13.5" customHeight="1" x14ac:dyDescent="0.15">
      <c r="A26" s="110"/>
      <c r="B26" s="101"/>
      <c r="C26" s="101"/>
      <c r="D26" s="100"/>
      <c r="E26" s="100"/>
      <c r="F26" s="100"/>
      <c r="G26" s="100"/>
      <c r="H26" s="100"/>
      <c r="I26" s="100"/>
      <c r="J26" s="100"/>
      <c r="K26" s="107"/>
      <c r="L26" s="107"/>
      <c r="M26" s="107"/>
      <c r="N26" s="107"/>
      <c r="O26" s="107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</row>
    <row r="27" spans="1:53" ht="13.5" customHeight="1" x14ac:dyDescent="0.15">
      <c r="A27" s="110"/>
      <c r="B27" s="110"/>
      <c r="C27" s="110"/>
      <c r="D27" s="110"/>
      <c r="E27" s="110"/>
      <c r="F27" s="110"/>
      <c r="G27" s="110"/>
      <c r="H27" s="110"/>
      <c r="I27" s="107"/>
      <c r="J27" s="134" t="s">
        <v>86</v>
      </c>
      <c r="K27" s="135"/>
      <c r="L27" s="135"/>
      <c r="M27" s="135"/>
      <c r="N27" s="107"/>
      <c r="O27" s="96" t="s">
        <v>85</v>
      </c>
      <c r="P27" s="107"/>
      <c r="Q27" s="136" t="s">
        <v>12</v>
      </c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97"/>
      <c r="AE27" s="138" t="s">
        <v>84</v>
      </c>
      <c r="AF27" s="135"/>
      <c r="AG27" s="135"/>
      <c r="AH27" s="135"/>
      <c r="AI27" s="135"/>
      <c r="AJ27" s="97"/>
      <c r="AK27" s="97"/>
      <c r="AL27" s="97"/>
      <c r="AM27" s="97"/>
      <c r="AN27" s="97"/>
      <c r="AO27" s="9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</row>
    <row r="28" spans="1:53" ht="13.5" customHeight="1" x14ac:dyDescent="0.15">
      <c r="D28" s="101"/>
      <c r="E28" s="101"/>
      <c r="F28" s="101"/>
      <c r="G28" s="101"/>
      <c r="H28" s="101"/>
      <c r="I28" s="101"/>
      <c r="J28" s="101"/>
      <c r="W28" s="108"/>
      <c r="X28" s="108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</row>
    <row r="29" spans="1:53" ht="13.5" customHeight="1" x14ac:dyDescent="0.15">
      <c r="D29" s="100"/>
      <c r="E29" s="100"/>
      <c r="F29" s="100"/>
      <c r="G29" s="100"/>
      <c r="H29" s="100"/>
      <c r="I29" s="100"/>
      <c r="J29" s="100"/>
      <c r="U29" s="105"/>
      <c r="V29" s="105"/>
      <c r="X29" s="97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7"/>
      <c r="AQ29" s="105"/>
      <c r="AR29" s="103"/>
      <c r="AS29" s="103"/>
      <c r="AT29" s="103"/>
      <c r="AU29" s="107"/>
      <c r="AV29" s="107"/>
      <c r="AW29" s="107"/>
      <c r="AX29" s="107"/>
      <c r="AY29" s="107"/>
      <c r="AZ29" s="107"/>
      <c r="BA29" s="107"/>
    </row>
    <row r="30" spans="1:53" ht="13.5" customHeight="1" x14ac:dyDescent="0.15">
      <c r="N30" s="107"/>
      <c r="O30" s="102"/>
      <c r="P30" s="102"/>
      <c r="Q30" s="102"/>
      <c r="R30" s="102"/>
      <c r="S30" s="102"/>
      <c r="T30" s="106"/>
      <c r="U30" s="105"/>
      <c r="V30" s="105"/>
      <c r="W30" s="97"/>
      <c r="X30" s="97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2"/>
      <c r="AQ30" s="103"/>
      <c r="AR30" s="103"/>
      <c r="AS30" s="103"/>
      <c r="AT30" s="103"/>
      <c r="AU30" s="102"/>
      <c r="AV30" s="102"/>
      <c r="AW30" s="102"/>
      <c r="AX30" s="102"/>
      <c r="AY30" s="102"/>
      <c r="AZ30" s="102"/>
      <c r="BA30" s="102"/>
    </row>
    <row r="31" spans="1:53" ht="13.5" customHeight="1" x14ac:dyDescent="0.15">
      <c r="C31" s="99"/>
      <c r="D31" s="99"/>
      <c r="E31" s="99" t="s">
        <v>83</v>
      </c>
      <c r="F31" s="99"/>
      <c r="G31" s="99"/>
      <c r="H31" s="99"/>
      <c r="I31" s="99"/>
      <c r="J31" s="98"/>
      <c r="K31" s="98"/>
      <c r="L31" s="98"/>
      <c r="M31" s="98"/>
      <c r="N31" s="102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</row>
    <row r="32" spans="1:53" ht="13.5" customHeight="1" x14ac:dyDescent="0.15">
      <c r="C32" s="99"/>
      <c r="D32" s="99"/>
      <c r="E32" s="99"/>
      <c r="F32" s="99"/>
      <c r="G32" s="99"/>
      <c r="H32" s="99"/>
      <c r="I32" s="99"/>
      <c r="J32" s="98"/>
      <c r="K32" s="98"/>
      <c r="L32" s="98"/>
      <c r="M32" s="98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</row>
    <row r="33" spans="3:53" ht="13.5" customHeight="1" x14ac:dyDescent="0.15">
      <c r="C33" s="99"/>
      <c r="D33" s="99"/>
      <c r="E33" s="99"/>
      <c r="F33" s="99"/>
      <c r="G33" s="99"/>
      <c r="H33" s="99"/>
      <c r="I33" s="99"/>
      <c r="J33" s="98"/>
      <c r="K33" s="98"/>
      <c r="L33" s="98"/>
      <c r="M33" s="98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</row>
    <row r="34" spans="3:53" ht="13.5" customHeight="1" x14ac:dyDescent="0.15">
      <c r="C34" s="99"/>
      <c r="D34" s="100"/>
      <c r="E34" s="100"/>
      <c r="F34" s="100"/>
      <c r="G34" s="100"/>
      <c r="H34" s="100"/>
      <c r="I34" s="100"/>
      <c r="J34" s="100"/>
      <c r="K34" s="98"/>
      <c r="L34" s="98"/>
      <c r="M34" s="98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</row>
    <row r="35" spans="3:53" ht="13.5" customHeight="1" x14ac:dyDescent="0.15">
      <c r="C35" s="99"/>
      <c r="D35" s="101"/>
      <c r="E35" s="100"/>
      <c r="F35" s="100"/>
      <c r="G35" s="100"/>
      <c r="H35" s="100"/>
      <c r="I35" s="100"/>
      <c r="J35" s="100"/>
      <c r="K35" s="98"/>
      <c r="L35" s="98"/>
      <c r="M35" s="98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</row>
    <row r="36" spans="3:53" ht="13.5" customHeight="1" x14ac:dyDescent="0.15">
      <c r="C36" s="99"/>
      <c r="K36" s="98"/>
      <c r="L36" s="98"/>
      <c r="M36" s="98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</row>
    <row r="37" spans="3:53" ht="13.5" customHeight="1" x14ac:dyDescent="0.15">
      <c r="C37" s="99"/>
      <c r="D37" s="99"/>
      <c r="E37" s="99"/>
      <c r="F37" s="99"/>
      <c r="G37" s="99"/>
      <c r="H37" s="99"/>
      <c r="I37" s="99"/>
      <c r="J37" s="98"/>
      <c r="K37" s="98"/>
      <c r="L37" s="98"/>
      <c r="M37" s="98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</row>
    <row r="38" spans="3:53" ht="13.5" customHeight="1" x14ac:dyDescent="0.15">
      <c r="AZ38" s="139"/>
      <c r="BA38" s="139"/>
    </row>
  </sheetData>
  <mergeCells count="17">
    <mergeCell ref="J27:M27"/>
    <mergeCell ref="Q27:AC27"/>
    <mergeCell ref="AE27:AI27"/>
    <mergeCell ref="AZ38:BA38"/>
    <mergeCell ref="AC10:AG10"/>
    <mergeCell ref="AI10:AY10"/>
    <mergeCell ref="R16:AJ17"/>
    <mergeCell ref="J23:M23"/>
    <mergeCell ref="Q23:AV23"/>
    <mergeCell ref="J25:M25"/>
    <mergeCell ref="Q25:AV25"/>
    <mergeCell ref="AO5:AQ5"/>
    <mergeCell ref="AR5:AS5"/>
    <mergeCell ref="AU5:AV5"/>
    <mergeCell ref="AX5:AY5"/>
    <mergeCell ref="AC8:AG8"/>
    <mergeCell ref="AI8:AY8"/>
  </mergeCells>
  <phoneticPr fontId="4"/>
  <printOptions horizontalCentered="1"/>
  <pageMargins left="0.39370078740157483" right="0.39370078740157483" top="0.98425196850393704" bottom="0.59055118110236227" header="0.31496062992125984" footer="0.31496062992125984"/>
  <pageSetup paperSize="9" orientation="landscape" r:id="rId1"/>
  <headerFooter alignWithMargins="0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05"/>
  <sheetViews>
    <sheetView tabSelected="1" zoomScaleNormal="100" zoomScaleSheetLayoutView="100" workbookViewId="0">
      <selection activeCell="A3" sqref="A3"/>
    </sheetView>
  </sheetViews>
  <sheetFormatPr defaultColWidth="9" defaultRowHeight="13.5" x14ac:dyDescent="0.15"/>
  <cols>
    <col min="1" max="1" width="45.625" style="24" customWidth="1"/>
    <col min="2" max="2" width="9.375" style="24" customWidth="1"/>
    <col min="3" max="3" width="3.375" style="24" customWidth="1"/>
    <col min="4" max="4" width="7.5" style="24" customWidth="1"/>
    <col min="5" max="5" width="16.125" style="24" customWidth="1"/>
    <col min="6" max="6" width="16" style="24" customWidth="1"/>
    <col min="7" max="7" width="30.125" style="24" customWidth="1"/>
    <col min="8" max="16384" width="9" style="24"/>
  </cols>
  <sheetData>
    <row r="1" spans="1:7" ht="15" customHeight="1" x14ac:dyDescent="0.15">
      <c r="A1" s="59" t="str">
        <f>IF(出力用!$B$1="","",出力用!$B$1)</f>
        <v>西野６号ろ過池補砂工事</v>
      </c>
      <c r="B1" s="22"/>
      <c r="C1" s="22"/>
      <c r="D1" s="22"/>
      <c r="E1" s="22"/>
      <c r="F1" s="22"/>
      <c r="G1" s="23"/>
    </row>
    <row r="2" spans="1:7" ht="11.45" customHeight="1" x14ac:dyDescent="0.15">
      <c r="A2" s="25"/>
      <c r="B2" s="26"/>
      <c r="C2" s="26"/>
      <c r="D2" s="26"/>
      <c r="E2" s="26"/>
      <c r="F2" s="26"/>
      <c r="G2" s="27"/>
    </row>
    <row r="3" spans="1:7" ht="21" customHeight="1" x14ac:dyDescent="0.15">
      <c r="A3" s="28"/>
      <c r="B3" s="146" t="s">
        <v>11</v>
      </c>
      <c r="C3" s="147"/>
      <c r="D3" s="147"/>
      <c r="E3" s="147"/>
      <c r="F3" s="29"/>
      <c r="G3" s="30"/>
    </row>
    <row r="4" spans="1:7" ht="11.45" customHeight="1" x14ac:dyDescent="0.15">
      <c r="A4" s="31"/>
      <c r="B4" s="32"/>
      <c r="C4" s="32"/>
      <c r="D4" s="32"/>
      <c r="E4" s="32"/>
      <c r="F4" s="32"/>
      <c r="G4" s="33" t="s">
        <v>12</v>
      </c>
    </row>
    <row r="5" spans="1:7" ht="33.950000000000003" customHeight="1" x14ac:dyDescent="0.15">
      <c r="A5" s="34" t="s">
        <v>13</v>
      </c>
      <c r="B5" s="35" t="s">
        <v>14</v>
      </c>
      <c r="C5" s="36"/>
      <c r="D5" s="37" t="s">
        <v>15</v>
      </c>
      <c r="E5" s="38" t="s">
        <v>16</v>
      </c>
      <c r="F5" s="38" t="s">
        <v>17</v>
      </c>
      <c r="G5" s="39" t="s">
        <v>18</v>
      </c>
    </row>
    <row r="6" spans="1:7" ht="12" customHeight="1" x14ac:dyDescent="0.15">
      <c r="A6" s="55" t="str">
        <f>IF(整列用!$D2="","",整列用!$D2)</f>
        <v>本工事費</v>
      </c>
      <c r="B6" s="65"/>
      <c r="C6" s="66"/>
      <c r="D6" s="60"/>
      <c r="E6" s="40"/>
      <c r="F6" s="41" t="str">
        <f>IF(OR(整列用!$H2=0,整列用!$H2=""),"",整列用!$H2)</f>
        <v/>
      </c>
      <c r="G6" s="42"/>
    </row>
    <row r="7" spans="1:7" ht="12" customHeight="1" x14ac:dyDescent="0.15">
      <c r="A7" s="56" t="str">
        <f>IF(OR(整列用!$E2="",整列用!$E2=0),"",整列用!$E2)</f>
        <v/>
      </c>
      <c r="B7" s="67"/>
      <c r="C7" s="68"/>
      <c r="D7" s="61"/>
      <c r="E7" s="43"/>
      <c r="F7" s="44"/>
      <c r="G7" s="45"/>
    </row>
    <row r="8" spans="1:7" ht="12" customHeight="1" x14ac:dyDescent="0.15">
      <c r="A8" s="56"/>
      <c r="B8" s="67"/>
      <c r="C8" s="68"/>
      <c r="D8" s="61"/>
      <c r="E8" s="43"/>
      <c r="F8" s="46"/>
      <c r="G8" s="47"/>
    </row>
    <row r="9" spans="1:7" ht="12" customHeight="1" x14ac:dyDescent="0.15">
      <c r="A9" s="57" t="s">
        <v>19</v>
      </c>
      <c r="B9" s="69" t="str">
        <f>IF(OR(整列用!$G2=0,整列用!$G2=""),"",整列用!$G2)</f>
        <v/>
      </c>
      <c r="C9" s="64"/>
      <c r="D9" s="62" t="str">
        <f>IF(OR(整列用!$F2=0,整列用!$F2=""),"",整列用!$F2)</f>
        <v/>
      </c>
      <c r="E9" s="48"/>
      <c r="F9" s="49"/>
      <c r="G9" s="50"/>
    </row>
    <row r="10" spans="1:7" ht="12" customHeight="1" x14ac:dyDescent="0.15">
      <c r="A10" s="56" t="str">
        <f>IF(整列用!$D3="","",整列用!$D3)</f>
        <v xml:space="preserve">  補砂工</v>
      </c>
      <c r="B10" s="70"/>
      <c r="C10" s="68"/>
      <c r="D10" s="61"/>
      <c r="E10" s="43"/>
      <c r="F10" s="46" t="str">
        <f>IF(OR(整列用!$H3=0,整列用!$H3=""),"",整列用!$H3)</f>
        <v>Lv1</v>
      </c>
      <c r="G10" s="51"/>
    </row>
    <row r="11" spans="1:7" ht="12" customHeight="1" x14ac:dyDescent="0.15">
      <c r="A11" s="56" t="str">
        <f>IF(OR(整列用!$E3="",整列用!$E3=0),"",整列用!$E3)</f>
        <v xml:space="preserve">  </v>
      </c>
      <c r="B11" s="70"/>
      <c r="C11" s="68"/>
      <c r="D11" s="61"/>
      <c r="E11" s="43"/>
      <c r="F11" s="44"/>
      <c r="G11" s="45"/>
    </row>
    <row r="12" spans="1:7" ht="12" customHeight="1" x14ac:dyDescent="0.15">
      <c r="A12" s="56"/>
      <c r="B12" s="70"/>
      <c r="C12" s="68"/>
      <c r="D12" s="61"/>
      <c r="E12" s="43"/>
      <c r="F12" s="46"/>
      <c r="G12" s="47"/>
    </row>
    <row r="13" spans="1:7" ht="12" customHeight="1" x14ac:dyDescent="0.15">
      <c r="A13" s="57" t="s">
        <v>20</v>
      </c>
      <c r="B13" s="69">
        <f>IF(OR(整列用!$G3=0,整列用!$G3=""),"",整列用!$G3)</f>
        <v>1</v>
      </c>
      <c r="C13" s="64"/>
      <c r="D13" s="62" t="str">
        <f>IF(OR(整列用!$F3=0,整列用!$F3=""),"",整列用!$F3)</f>
        <v>式</v>
      </c>
      <c r="E13" s="48"/>
      <c r="F13" s="49"/>
      <c r="G13" s="50"/>
    </row>
    <row r="14" spans="1:7" ht="12" customHeight="1" x14ac:dyDescent="0.15">
      <c r="A14" s="56" t="str">
        <f>IF(整列用!$D4="","",整列用!$D4)</f>
        <v xml:space="preserve">    材料費</v>
      </c>
      <c r="B14" s="70"/>
      <c r="C14" s="68"/>
      <c r="D14" s="61"/>
      <c r="E14" s="43"/>
      <c r="F14" s="46" t="str">
        <f>IF(OR(整列用!$H4=0,整列用!$H4=""),"",整列用!$H4)</f>
        <v>Lv2</v>
      </c>
      <c r="G14" s="51"/>
    </row>
    <row r="15" spans="1:7" ht="12" customHeight="1" x14ac:dyDescent="0.15">
      <c r="A15" s="56" t="str">
        <f>IF(OR(整列用!$E4="",整列用!$E4=0),"",整列用!$E4)</f>
        <v xml:space="preserve">    </v>
      </c>
      <c r="B15" s="70"/>
      <c r="C15" s="68"/>
      <c r="D15" s="61"/>
      <c r="E15" s="43"/>
      <c r="F15" s="44"/>
      <c r="G15" s="45"/>
    </row>
    <row r="16" spans="1:7" ht="12" customHeight="1" x14ac:dyDescent="0.15">
      <c r="A16" s="56"/>
      <c r="B16" s="70"/>
      <c r="C16" s="68"/>
      <c r="D16" s="61"/>
      <c r="E16" s="43"/>
      <c r="F16" s="46"/>
      <c r="G16" s="47"/>
    </row>
    <row r="17" spans="1:7" ht="12" customHeight="1" x14ac:dyDescent="0.15">
      <c r="A17" s="57" t="s">
        <v>21</v>
      </c>
      <c r="B17" s="69">
        <f>IF(OR(整列用!$G4=0,整列用!$G4=""),"",整列用!$G4)</f>
        <v>1</v>
      </c>
      <c r="C17" s="64"/>
      <c r="D17" s="62" t="str">
        <f>IF(OR(整列用!$F4=0,整列用!$F4=""),"",整列用!$F4)</f>
        <v>式</v>
      </c>
      <c r="E17" s="48"/>
      <c r="F17" s="49"/>
      <c r="G17" s="50"/>
    </row>
    <row r="18" spans="1:7" ht="12" customHeight="1" x14ac:dyDescent="0.15">
      <c r="A18" s="56" t="str">
        <f>IF(整列用!$D5="","",整列用!$D5)</f>
        <v xml:space="preserve">    資機材搬入出工</v>
      </c>
      <c r="B18" s="70"/>
      <c r="C18" s="68"/>
      <c r="D18" s="61"/>
      <c r="E18" s="43"/>
      <c r="F18" s="46" t="str">
        <f>IF(OR(整列用!$H5=0,整列用!$H5=""),"",整列用!$H5)</f>
        <v>Lv2</v>
      </c>
      <c r="G18" s="51"/>
    </row>
    <row r="19" spans="1:7" ht="12" customHeight="1" x14ac:dyDescent="0.15">
      <c r="A19" s="56" t="str">
        <f>IF(OR(整列用!$E5="",整列用!$E5=0),"",整列用!$E5)</f>
        <v xml:space="preserve">    </v>
      </c>
      <c r="B19" s="70"/>
      <c r="C19" s="68"/>
      <c r="D19" s="61"/>
      <c r="E19" s="43"/>
      <c r="F19" s="44"/>
      <c r="G19" s="45"/>
    </row>
    <row r="20" spans="1:7" ht="12" customHeight="1" x14ac:dyDescent="0.15">
      <c r="A20" s="56"/>
      <c r="B20" s="70"/>
      <c r="C20" s="68"/>
      <c r="D20" s="61"/>
      <c r="E20" s="43"/>
      <c r="F20" s="46"/>
      <c r="G20" s="47"/>
    </row>
    <row r="21" spans="1:7" ht="12" customHeight="1" x14ac:dyDescent="0.15">
      <c r="A21" s="57"/>
      <c r="B21" s="69">
        <f>IF(OR(整列用!$G5=0,整列用!$G5=""),"",整列用!$G5)</f>
        <v>1</v>
      </c>
      <c r="C21" s="64"/>
      <c r="D21" s="62" t="str">
        <f>IF(OR(整列用!$F5=0,整列用!$F5=""),"",整列用!$F5)</f>
        <v>式</v>
      </c>
      <c r="E21" s="48"/>
      <c r="F21" s="49"/>
      <c r="G21" s="50"/>
    </row>
    <row r="22" spans="1:7" ht="12" customHeight="1" x14ac:dyDescent="0.15">
      <c r="A22" s="56" t="str">
        <f>IF(整列用!$D6="","",整列用!$D6)</f>
        <v xml:space="preserve">    洗浄工</v>
      </c>
      <c r="B22" s="70"/>
      <c r="C22" s="68"/>
      <c r="D22" s="61"/>
      <c r="E22" s="43"/>
      <c r="F22" s="46" t="str">
        <f>IF(OR(整列用!$H6=0,整列用!$H6=""),"",整列用!$H6)</f>
        <v>Lv2</v>
      </c>
      <c r="G22" s="51"/>
    </row>
    <row r="23" spans="1:7" ht="12" customHeight="1" x14ac:dyDescent="0.15">
      <c r="A23" s="56" t="str">
        <f>IF(OR(整列用!$E6="",整列用!$E6=0),"",整列用!$E6)</f>
        <v xml:space="preserve">    </v>
      </c>
      <c r="B23" s="70"/>
      <c r="C23" s="68"/>
      <c r="D23" s="61"/>
      <c r="E23" s="43"/>
      <c r="F23" s="44"/>
      <c r="G23" s="45"/>
    </row>
    <row r="24" spans="1:7" ht="12" customHeight="1" x14ac:dyDescent="0.15">
      <c r="A24" s="56"/>
      <c r="B24" s="70"/>
      <c r="C24" s="68"/>
      <c r="D24" s="61"/>
      <c r="E24" s="43"/>
      <c r="F24" s="46"/>
      <c r="G24" s="47"/>
    </row>
    <row r="25" spans="1:7" ht="12" customHeight="1" x14ac:dyDescent="0.15">
      <c r="A25" s="57" t="s">
        <v>21</v>
      </c>
      <c r="B25" s="69">
        <f>IF(OR(整列用!$G6=0,整列用!$G6=""),"",整列用!$G6)</f>
        <v>1</v>
      </c>
      <c r="C25" s="64"/>
      <c r="D25" s="62" t="str">
        <f>IF(OR(整列用!$F6=0,整列用!$F6=""),"",整列用!$F6)</f>
        <v>式</v>
      </c>
      <c r="E25" s="48"/>
      <c r="F25" s="49"/>
      <c r="G25" s="50"/>
    </row>
    <row r="26" spans="1:7" ht="12" customHeight="1" x14ac:dyDescent="0.15">
      <c r="A26" s="56" t="str">
        <f>IF(整列用!$D7="","",整列用!$D7)</f>
        <v xml:space="preserve">    搬出仮置工</v>
      </c>
      <c r="B26" s="70"/>
      <c r="C26" s="68"/>
      <c r="D26" s="61"/>
      <c r="E26" s="43"/>
      <c r="F26" s="46" t="str">
        <f>IF(OR(整列用!$H7=0,整列用!$H7=""),"",整列用!$H7)</f>
        <v>Lv2</v>
      </c>
      <c r="G26" s="51"/>
    </row>
    <row r="27" spans="1:7" ht="12" customHeight="1" x14ac:dyDescent="0.15">
      <c r="A27" s="56" t="str">
        <f>IF(OR(整列用!$E7="",整列用!$E7=0),"",整列用!$E7)</f>
        <v xml:space="preserve">    </v>
      </c>
      <c r="B27" s="70"/>
      <c r="C27" s="68"/>
      <c r="D27" s="61"/>
      <c r="E27" s="43"/>
      <c r="F27" s="44"/>
      <c r="G27" s="45"/>
    </row>
    <row r="28" spans="1:7" ht="12" customHeight="1" x14ac:dyDescent="0.15">
      <c r="A28" s="56"/>
      <c r="B28" s="70"/>
      <c r="C28" s="68"/>
      <c r="D28" s="61"/>
      <c r="E28" s="43"/>
      <c r="F28" s="46"/>
      <c r="G28" s="47"/>
    </row>
    <row r="29" spans="1:7" ht="12" customHeight="1" x14ac:dyDescent="0.15">
      <c r="A29" s="57"/>
      <c r="B29" s="69">
        <f>IF(OR(整列用!$G7=0,整列用!$G7=""),"",整列用!$G7)</f>
        <v>1</v>
      </c>
      <c r="C29" s="64"/>
      <c r="D29" s="62" t="str">
        <f>IF(OR(整列用!$F7=0,整列用!$F7=""),"",整列用!$F7)</f>
        <v>式</v>
      </c>
      <c r="E29" s="48"/>
      <c r="F29" s="49"/>
      <c r="G29" s="50"/>
    </row>
    <row r="30" spans="1:7" ht="12" customHeight="1" x14ac:dyDescent="0.15">
      <c r="A30" s="58" t="str">
        <f>IF(整列用!$D8="","",整列用!$D8)</f>
        <v xml:space="preserve">    搬入敷詰工</v>
      </c>
      <c r="B30" s="71"/>
      <c r="C30" s="72"/>
      <c r="D30" s="63"/>
      <c r="E30" s="52"/>
      <c r="F30" s="53" t="str">
        <f>IF(OR(整列用!$H8=0,整列用!$H8=""),"",整列用!$H8)</f>
        <v>Lv2</v>
      </c>
      <c r="G30" s="54"/>
    </row>
    <row r="31" spans="1:7" ht="12" customHeight="1" x14ac:dyDescent="0.15">
      <c r="A31" s="56" t="str">
        <f>IF(OR(整列用!$E8="",整列用!$E8=0),"",整列用!$E8)</f>
        <v xml:space="preserve">    </v>
      </c>
      <c r="B31" s="70"/>
      <c r="C31" s="68"/>
      <c r="D31" s="61"/>
      <c r="E31" s="43"/>
      <c r="F31" s="44"/>
      <c r="G31" s="45"/>
    </row>
    <row r="32" spans="1:7" ht="12" customHeight="1" x14ac:dyDescent="0.15">
      <c r="A32" s="56"/>
      <c r="B32" s="70"/>
      <c r="C32" s="68"/>
      <c r="D32" s="61"/>
      <c r="E32" s="43"/>
      <c r="F32" s="46"/>
      <c r="G32" s="47"/>
    </row>
    <row r="33" spans="1:7" ht="12" customHeight="1" x14ac:dyDescent="0.15">
      <c r="A33" s="57"/>
      <c r="B33" s="69">
        <f>IF(OR(整列用!$G8=0,整列用!$G8=""),"",整列用!$G8)</f>
        <v>1</v>
      </c>
      <c r="C33" s="64"/>
      <c r="D33" s="62" t="str">
        <f>IF(OR(整列用!$F8=0,整列用!$F8=""),"",整列用!$F8)</f>
        <v>式</v>
      </c>
      <c r="E33" s="48"/>
      <c r="F33" s="49"/>
      <c r="G33" s="50"/>
    </row>
    <row r="34" spans="1:7" ht="12" customHeight="1" x14ac:dyDescent="0.15">
      <c r="A34" s="56" t="str">
        <f>IF(整列用!$D9="","",整列用!$D9)</f>
        <v xml:space="preserve">    買取砂搬出工</v>
      </c>
      <c r="B34" s="70"/>
      <c r="C34" s="68"/>
      <c r="D34" s="61"/>
      <c r="E34" s="43"/>
      <c r="F34" s="46" t="str">
        <f>IF(OR(整列用!$H9=0,整列用!$H9=""),"",整列用!$H9)</f>
        <v>Lv2</v>
      </c>
      <c r="G34" s="51"/>
    </row>
    <row r="35" spans="1:7" ht="12" customHeight="1" x14ac:dyDescent="0.15">
      <c r="A35" s="56" t="str">
        <f>IF(OR(整列用!$E9="",整列用!$E9=0),"",整列用!$E9)</f>
        <v xml:space="preserve">    </v>
      </c>
      <c r="B35" s="70"/>
      <c r="C35" s="68"/>
      <c r="D35" s="61"/>
      <c r="E35" s="43"/>
      <c r="F35" s="44"/>
      <c r="G35" s="45"/>
    </row>
    <row r="36" spans="1:7" ht="12" customHeight="1" x14ac:dyDescent="0.15">
      <c r="A36" s="56"/>
      <c r="B36" s="70"/>
      <c r="C36" s="68"/>
      <c r="D36" s="61"/>
      <c r="E36" s="43"/>
      <c r="F36" s="46"/>
      <c r="G36" s="47"/>
    </row>
    <row r="37" spans="1:7" ht="12" customHeight="1" x14ac:dyDescent="0.15">
      <c r="A37" s="57"/>
      <c r="B37" s="69">
        <f>IF(OR(整列用!$G9=0,整列用!$G9=""),"",整列用!$G9)</f>
        <v>1</v>
      </c>
      <c r="C37" s="64"/>
      <c r="D37" s="62" t="str">
        <f>IF(OR(整列用!$F9=0,整列用!$F9=""),"",整列用!$F9)</f>
        <v>式</v>
      </c>
      <c r="E37" s="48"/>
      <c r="F37" s="49"/>
      <c r="G37" s="50"/>
    </row>
    <row r="38" spans="1:7" ht="12" customHeight="1" x14ac:dyDescent="0.15">
      <c r="A38" s="58" t="str">
        <f>IF(整列用!$D10="","",整列用!$D10)</f>
        <v>直接工事費計</v>
      </c>
      <c r="B38" s="71"/>
      <c r="C38" s="72"/>
      <c r="D38" s="63"/>
      <c r="E38" s="52"/>
      <c r="F38" s="53" t="str">
        <f>IF(OR(整列用!$H10=0,整列用!$H10=""),"",整列用!$H10)</f>
        <v/>
      </c>
      <c r="G38" s="54"/>
    </row>
    <row r="39" spans="1:7" ht="12" customHeight="1" x14ac:dyDescent="0.15">
      <c r="A39" s="56" t="str">
        <f>IF(OR(整列用!$E10="",整列用!$E10=0),"",整列用!$E10)</f>
        <v/>
      </c>
      <c r="B39" s="70"/>
      <c r="C39" s="68"/>
      <c r="D39" s="61"/>
      <c r="E39" s="43"/>
      <c r="F39" s="44"/>
      <c r="G39" s="45"/>
    </row>
    <row r="40" spans="1:7" ht="12" customHeight="1" x14ac:dyDescent="0.15">
      <c r="A40" s="56"/>
      <c r="B40" s="70"/>
      <c r="C40" s="68"/>
      <c r="D40" s="61"/>
      <c r="E40" s="43"/>
      <c r="F40" s="46"/>
      <c r="G40" s="47"/>
    </row>
    <row r="41" spans="1:7" ht="12" customHeight="1" x14ac:dyDescent="0.15">
      <c r="A41" s="80"/>
      <c r="B41" s="81">
        <f>IF(OR(整列用!$G10=0,整列用!$G10=""),"",整列用!$G10)</f>
        <v>1</v>
      </c>
      <c r="C41" s="82"/>
      <c r="D41" s="83" t="str">
        <f>IF(OR(整列用!$F10=0,整列用!$F10=""),"",整列用!$F10)</f>
        <v>式</v>
      </c>
      <c r="E41" s="84"/>
      <c r="F41" s="85"/>
      <c r="G41" s="86"/>
    </row>
    <row r="42" spans="1:7" ht="12" customHeight="1" x14ac:dyDescent="0.15">
      <c r="A42" s="56" t="str">
        <f>IF(整列用!$D11="","",整列用!$D11)</f>
        <v>共通仮設費計</v>
      </c>
      <c r="B42" s="67"/>
      <c r="C42" s="68"/>
      <c r="D42" s="61"/>
      <c r="E42" s="43"/>
      <c r="F42" s="46" t="str">
        <f>IF(OR(整列用!$H11=0,整列用!$H11=""),"",整列用!$H11)</f>
        <v/>
      </c>
      <c r="G42" s="51"/>
    </row>
    <row r="43" spans="1:7" ht="12" customHeight="1" x14ac:dyDescent="0.15">
      <c r="A43" s="56" t="str">
        <f>IF(OR(整列用!$E11="",整列用!$E11=0),"",整列用!$E11)</f>
        <v/>
      </c>
      <c r="B43" s="67"/>
      <c r="C43" s="68"/>
      <c r="D43" s="61"/>
      <c r="E43" s="43"/>
      <c r="F43" s="44"/>
      <c r="G43" s="45"/>
    </row>
    <row r="44" spans="1:7" ht="12" customHeight="1" x14ac:dyDescent="0.15">
      <c r="A44" s="56"/>
      <c r="B44" s="67"/>
      <c r="C44" s="68"/>
      <c r="D44" s="61"/>
      <c r="E44" s="43"/>
      <c r="F44" s="46"/>
      <c r="G44" s="47"/>
    </row>
    <row r="45" spans="1:7" ht="12" customHeight="1" x14ac:dyDescent="0.15">
      <c r="A45" s="57"/>
      <c r="B45" s="69">
        <f>IF(OR(整列用!$G11=0,整列用!$G11=""),"",整列用!$G11)</f>
        <v>1</v>
      </c>
      <c r="C45" s="64"/>
      <c r="D45" s="62" t="str">
        <f>IF(OR(整列用!$F11=0,整列用!$F11=""),"",整列用!$F11)</f>
        <v>式</v>
      </c>
      <c r="E45" s="48"/>
      <c r="F45" s="49"/>
      <c r="G45" s="50"/>
    </row>
    <row r="46" spans="1:7" ht="12" customHeight="1" x14ac:dyDescent="0.15">
      <c r="A46" s="56" t="str">
        <f>IF(整列用!$D12="","",整列用!$D12)</f>
        <v xml:space="preserve">  共通仮設費(率化)</v>
      </c>
      <c r="B46" s="70"/>
      <c r="C46" s="68"/>
      <c r="D46" s="61"/>
      <c r="E46" s="43"/>
      <c r="F46" s="46" t="str">
        <f>IF(OR(整列用!$H12=0,整列用!$H12=""),"",整列用!$H12)</f>
        <v/>
      </c>
      <c r="G46" s="51"/>
    </row>
    <row r="47" spans="1:7" ht="12" customHeight="1" x14ac:dyDescent="0.15">
      <c r="A47" s="56" t="str">
        <f>IF(OR(整列用!$E12="",整列用!$E12=0),"",整列用!$E12)</f>
        <v/>
      </c>
      <c r="B47" s="70"/>
      <c r="C47" s="68"/>
      <c r="D47" s="61"/>
      <c r="E47" s="43"/>
      <c r="F47" s="44"/>
      <c r="G47" s="45"/>
    </row>
    <row r="48" spans="1:7" ht="12" customHeight="1" x14ac:dyDescent="0.15">
      <c r="A48" s="56"/>
      <c r="B48" s="70"/>
      <c r="C48" s="68"/>
      <c r="D48" s="61"/>
      <c r="E48" s="43"/>
      <c r="F48" s="46"/>
      <c r="G48" s="47"/>
    </row>
    <row r="49" spans="1:7" ht="12" customHeight="1" x14ac:dyDescent="0.15">
      <c r="A49" s="57"/>
      <c r="B49" s="69">
        <f>IF(OR(整列用!$G12=0,整列用!$G12=""),"",整列用!$G12)</f>
        <v>1</v>
      </c>
      <c r="C49" s="64"/>
      <c r="D49" s="62" t="str">
        <f>IF(OR(整列用!$F12=0,整列用!$F12=""),"",整列用!$F12)</f>
        <v>式</v>
      </c>
      <c r="E49" s="48"/>
      <c r="F49" s="49"/>
      <c r="G49" s="50"/>
    </row>
    <row r="50" spans="1:7" ht="12" customHeight="1" x14ac:dyDescent="0.15">
      <c r="A50" s="56" t="str">
        <f>IF(整列用!$D13="","",整列用!$D13)</f>
        <v xml:space="preserve">    共通仮設費率分</v>
      </c>
      <c r="B50" s="70"/>
      <c r="C50" s="68"/>
      <c r="D50" s="61"/>
      <c r="E50" s="43"/>
      <c r="F50" s="46" t="str">
        <f>IF(OR(整列用!$H13=0,整列用!$H13=""),"",整列用!$H13)</f>
        <v/>
      </c>
      <c r="G50" s="51"/>
    </row>
    <row r="51" spans="1:7" ht="12" customHeight="1" x14ac:dyDescent="0.15">
      <c r="A51" s="56" t="str">
        <f>IF(OR(整列用!$E13="",整列用!$E13=0),"",整列用!$E13)</f>
        <v/>
      </c>
      <c r="B51" s="70"/>
      <c r="C51" s="68"/>
      <c r="D51" s="61"/>
      <c r="E51" s="43"/>
      <c r="F51" s="44"/>
      <c r="G51" s="45"/>
    </row>
    <row r="52" spans="1:7" ht="12" customHeight="1" x14ac:dyDescent="0.15">
      <c r="A52" s="56"/>
      <c r="B52" s="70"/>
      <c r="C52" s="68"/>
      <c r="D52" s="61"/>
      <c r="E52" s="43"/>
      <c r="F52" s="46"/>
      <c r="G52" s="47"/>
    </row>
    <row r="53" spans="1:7" ht="12" customHeight="1" x14ac:dyDescent="0.15">
      <c r="A53" s="57"/>
      <c r="B53" s="69">
        <f>IF(OR(整列用!$G13=0,整列用!$G13=""),"",整列用!$G13)</f>
        <v>1</v>
      </c>
      <c r="C53" s="64"/>
      <c r="D53" s="62" t="str">
        <f>IF(OR(整列用!$F13=0,整列用!$F13=""),"",整列用!$F13)</f>
        <v>式</v>
      </c>
      <c r="E53" s="48"/>
      <c r="F53" s="49"/>
      <c r="G53" s="50"/>
    </row>
    <row r="54" spans="1:7" ht="12" customHeight="1" x14ac:dyDescent="0.15">
      <c r="A54" s="56" t="str">
        <f>IF(整列用!$D14="","",整列用!$D14)</f>
        <v>純工事費</v>
      </c>
      <c r="B54" s="70"/>
      <c r="C54" s="68"/>
      <c r="D54" s="61"/>
      <c r="E54" s="43"/>
      <c r="F54" s="46" t="str">
        <f>IF(OR(整列用!$H14=0,整列用!$H14=""),"",整列用!$H14)</f>
        <v/>
      </c>
      <c r="G54" s="51"/>
    </row>
    <row r="55" spans="1:7" ht="12" customHeight="1" x14ac:dyDescent="0.15">
      <c r="A55" s="56" t="str">
        <f>IF(OR(整列用!$E14="",整列用!$E14=0),"",整列用!$E14)</f>
        <v/>
      </c>
      <c r="B55" s="70"/>
      <c r="C55" s="68"/>
      <c r="D55" s="61"/>
      <c r="E55" s="43"/>
      <c r="F55" s="44"/>
      <c r="G55" s="45"/>
    </row>
    <row r="56" spans="1:7" ht="12" customHeight="1" x14ac:dyDescent="0.15">
      <c r="A56" s="56"/>
      <c r="B56" s="70"/>
      <c r="C56" s="68"/>
      <c r="D56" s="61"/>
      <c r="E56" s="43"/>
      <c r="F56" s="46"/>
      <c r="G56" s="47"/>
    </row>
    <row r="57" spans="1:7" ht="12" customHeight="1" x14ac:dyDescent="0.15">
      <c r="A57" s="57"/>
      <c r="B57" s="69">
        <f>IF(OR(整列用!$G14=0,整列用!$G14=""),"",整列用!$G14)</f>
        <v>1</v>
      </c>
      <c r="C57" s="64"/>
      <c r="D57" s="62" t="str">
        <f>IF(OR(整列用!$F14=0,整列用!$F14=""),"",整列用!$F14)</f>
        <v>式</v>
      </c>
      <c r="E57" s="48"/>
      <c r="F57" s="49"/>
      <c r="G57" s="50"/>
    </row>
    <row r="58" spans="1:7" ht="12" customHeight="1" x14ac:dyDescent="0.15">
      <c r="A58" s="56" t="str">
        <f>IF(整列用!$D15="","",整列用!$D15)</f>
        <v xml:space="preserve">  現場管理費</v>
      </c>
      <c r="B58" s="70"/>
      <c r="C58" s="68"/>
      <c r="D58" s="61"/>
      <c r="E58" s="43"/>
      <c r="F58" s="46" t="str">
        <f>IF(OR(整列用!$H15=0,整列用!$H15=""),"",整列用!$H15)</f>
        <v/>
      </c>
      <c r="G58" s="51"/>
    </row>
    <row r="59" spans="1:7" ht="12" customHeight="1" x14ac:dyDescent="0.15">
      <c r="A59" s="56" t="str">
        <f>IF(OR(整列用!$E15="",整列用!$E15=0),"",整列用!$E15)</f>
        <v/>
      </c>
      <c r="B59" s="70"/>
      <c r="C59" s="68"/>
      <c r="D59" s="61"/>
      <c r="E59" s="43"/>
      <c r="F59" s="44"/>
      <c r="G59" s="45"/>
    </row>
    <row r="60" spans="1:7" ht="12" customHeight="1" x14ac:dyDescent="0.15">
      <c r="A60" s="56"/>
      <c r="B60" s="70"/>
      <c r="C60" s="68"/>
      <c r="D60" s="61"/>
      <c r="E60" s="43"/>
      <c r="F60" s="46"/>
      <c r="G60" s="47"/>
    </row>
    <row r="61" spans="1:7" ht="12" customHeight="1" x14ac:dyDescent="0.15">
      <c r="A61" s="57"/>
      <c r="B61" s="69">
        <f>IF(OR(整列用!$G15=0,整列用!$G15=""),"",整列用!$G15)</f>
        <v>1</v>
      </c>
      <c r="C61" s="64"/>
      <c r="D61" s="62" t="str">
        <f>IF(OR(整列用!$F15=0,整列用!$F15=""),"",整列用!$F15)</f>
        <v>式</v>
      </c>
      <c r="E61" s="48"/>
      <c r="F61" s="49"/>
      <c r="G61" s="50"/>
    </row>
    <row r="62" spans="1:7" ht="12" customHeight="1" x14ac:dyDescent="0.15">
      <c r="A62" s="56" t="str">
        <f>IF(整列用!$D16="","",整列用!$D16)</f>
        <v>工事原価</v>
      </c>
      <c r="B62" s="70"/>
      <c r="C62" s="68"/>
      <c r="D62" s="61"/>
      <c r="E62" s="43"/>
      <c r="F62" s="46" t="str">
        <f>IF(OR(整列用!$H16=0,整列用!$H16=""),"",整列用!$H16)</f>
        <v/>
      </c>
      <c r="G62" s="51"/>
    </row>
    <row r="63" spans="1:7" ht="12" customHeight="1" x14ac:dyDescent="0.15">
      <c r="A63" s="56" t="str">
        <f>IF(OR(整列用!$E16="",整列用!$E16=0),"",整列用!$E16)</f>
        <v/>
      </c>
      <c r="B63" s="70"/>
      <c r="C63" s="68"/>
      <c r="D63" s="61"/>
      <c r="E63" s="43"/>
      <c r="F63" s="44"/>
      <c r="G63" s="45"/>
    </row>
    <row r="64" spans="1:7" ht="12" customHeight="1" x14ac:dyDescent="0.15">
      <c r="A64" s="56"/>
      <c r="B64" s="70"/>
      <c r="C64" s="68"/>
      <c r="D64" s="61"/>
      <c r="E64" s="43"/>
      <c r="F64" s="46"/>
      <c r="G64" s="47"/>
    </row>
    <row r="65" spans="1:7" ht="12" customHeight="1" x14ac:dyDescent="0.15">
      <c r="A65" s="57"/>
      <c r="B65" s="69">
        <f>IF(OR(整列用!$G16=0,整列用!$G16=""),"",整列用!$G16)</f>
        <v>1</v>
      </c>
      <c r="C65" s="64"/>
      <c r="D65" s="62" t="str">
        <f>IF(OR(整列用!$F16=0,整列用!$F16=""),"",整列用!$F16)</f>
        <v>式</v>
      </c>
      <c r="E65" s="48"/>
      <c r="F65" s="49"/>
      <c r="G65" s="50"/>
    </row>
    <row r="66" spans="1:7" ht="12" customHeight="1" x14ac:dyDescent="0.15">
      <c r="A66" s="56" t="str">
        <f>IF(整列用!$D17="","",整列用!$D17)</f>
        <v>一般管理費等(契約保証費含む)</v>
      </c>
      <c r="B66" s="70"/>
      <c r="C66" s="68"/>
      <c r="D66" s="61"/>
      <c r="E66" s="43"/>
      <c r="F66" s="46" t="str">
        <f>IF(OR(整列用!$H17=0,整列用!$H17=""),"",整列用!$H17)</f>
        <v/>
      </c>
      <c r="G66" s="51"/>
    </row>
    <row r="67" spans="1:7" ht="12" customHeight="1" x14ac:dyDescent="0.15">
      <c r="A67" s="56" t="str">
        <f>IF(OR(整列用!$E17="",整列用!$E17=0),"",整列用!$E17)</f>
        <v/>
      </c>
      <c r="B67" s="70"/>
      <c r="C67" s="68"/>
      <c r="D67" s="61"/>
      <c r="E67" s="43"/>
      <c r="F67" s="44"/>
      <c r="G67" s="45"/>
    </row>
    <row r="68" spans="1:7" ht="12" customHeight="1" x14ac:dyDescent="0.15">
      <c r="A68" s="56"/>
      <c r="B68" s="70"/>
      <c r="C68" s="68"/>
      <c r="D68" s="61"/>
      <c r="E68" s="43"/>
      <c r="F68" s="46"/>
      <c r="G68" s="47"/>
    </row>
    <row r="69" spans="1:7" ht="12" customHeight="1" x14ac:dyDescent="0.15">
      <c r="A69" s="57"/>
      <c r="B69" s="69">
        <f>IF(OR(整列用!$G17=0,整列用!$G17=""),"",整列用!$G17)</f>
        <v>1</v>
      </c>
      <c r="C69" s="64"/>
      <c r="D69" s="62" t="str">
        <f>IF(OR(整列用!$F17=0,整列用!$F17=""),"",整列用!$F17)</f>
        <v>式</v>
      </c>
      <c r="E69" s="48"/>
      <c r="F69" s="49"/>
      <c r="G69" s="50"/>
    </row>
    <row r="70" spans="1:7" ht="12" customHeight="1" x14ac:dyDescent="0.15">
      <c r="A70" s="58" t="str">
        <f>IF(整列用!$D18="","",整列用!$D18)</f>
        <v>工事価格［見積額（税抜き）］</v>
      </c>
      <c r="B70" s="71"/>
      <c r="C70" s="72"/>
      <c r="D70" s="63"/>
      <c r="E70" s="52"/>
      <c r="F70" s="53" t="str">
        <f>IF(OR(整列用!$H18=0,整列用!$H18=""),"",整列用!$H18)</f>
        <v/>
      </c>
      <c r="G70" s="54"/>
    </row>
    <row r="71" spans="1:7" ht="12" customHeight="1" x14ac:dyDescent="0.15">
      <c r="A71" s="56" t="str">
        <f>IF(OR(整列用!$E18="",整列用!$E18=0),"",整列用!$E18)</f>
        <v/>
      </c>
      <c r="B71" s="70"/>
      <c r="C71" s="68"/>
      <c r="D71" s="61"/>
      <c r="E71" s="43"/>
      <c r="F71" s="44"/>
      <c r="G71" s="45"/>
    </row>
    <row r="72" spans="1:7" ht="12" customHeight="1" x14ac:dyDescent="0.15">
      <c r="A72" s="56"/>
      <c r="B72" s="70"/>
      <c r="C72" s="68"/>
      <c r="D72" s="61"/>
      <c r="E72" s="43"/>
      <c r="F72" s="46"/>
      <c r="G72" s="47"/>
    </row>
    <row r="73" spans="1:7" ht="12" customHeight="1" x14ac:dyDescent="0.15">
      <c r="A73" s="57"/>
      <c r="B73" s="69">
        <f>IF(OR(整列用!$G18=0,整列用!$G18=""),"",整列用!$G18)</f>
        <v>1</v>
      </c>
      <c r="C73" s="64"/>
      <c r="D73" s="62" t="str">
        <f>IF(OR(整列用!$F18=0,整列用!$F18=""),"",整列用!$F18)</f>
        <v>式</v>
      </c>
      <c r="E73" s="48"/>
      <c r="F73" s="49"/>
      <c r="G73" s="50"/>
    </row>
    <row r="74" spans="1:7" ht="12" customHeight="1" x14ac:dyDescent="0.15">
      <c r="A74" s="56" t="str">
        <f>IF(整列用!$D19="","",整列用!$D19)</f>
        <v/>
      </c>
      <c r="B74" s="67"/>
      <c r="C74" s="68"/>
      <c r="D74" s="61"/>
      <c r="E74" s="43"/>
      <c r="F74" s="46" t="str">
        <f>IF(OR(整列用!$H19=0,整列用!$H19=""),"",整列用!$H19)</f>
        <v/>
      </c>
      <c r="G74" s="51"/>
    </row>
    <row r="75" spans="1:7" ht="12" customHeight="1" x14ac:dyDescent="0.15">
      <c r="A75" s="56" t="str">
        <f>IF(OR(整列用!$E19="",整列用!$E19=0),"",整列用!$E19)</f>
        <v/>
      </c>
      <c r="B75" s="67"/>
      <c r="C75" s="68"/>
      <c r="D75" s="61"/>
      <c r="E75" s="43"/>
      <c r="F75" s="44"/>
      <c r="G75" s="45"/>
    </row>
    <row r="76" spans="1:7" ht="12" customHeight="1" x14ac:dyDescent="0.15">
      <c r="A76" s="56"/>
      <c r="B76" s="67"/>
      <c r="C76" s="68"/>
      <c r="D76" s="61"/>
      <c r="E76" s="43"/>
      <c r="F76" s="46"/>
      <c r="G76" s="47"/>
    </row>
    <row r="77" spans="1:7" ht="12" customHeight="1" x14ac:dyDescent="0.15">
      <c r="A77" s="80"/>
      <c r="B77" s="81" t="str">
        <f>IF(OR(整列用!$G19=0,整列用!$G19=""),"",整列用!$G19)</f>
        <v/>
      </c>
      <c r="C77" s="82"/>
      <c r="D77" s="83" t="str">
        <f>IF(OR(整列用!$F19=0,整列用!$F19=""),"",整列用!$F19)</f>
        <v/>
      </c>
      <c r="E77" s="84"/>
      <c r="F77" s="85"/>
      <c r="G77" s="86"/>
    </row>
    <row r="78" spans="1:7" ht="12" customHeight="1" x14ac:dyDescent="0.15">
      <c r="A78" s="41" t="str">
        <f>IF(整列用!$D20="","",整列用!$D20)</f>
        <v/>
      </c>
      <c r="B78" s="89"/>
      <c r="C78" s="89"/>
      <c r="D78" s="90"/>
      <c r="E78" s="91"/>
      <c r="F78" s="41" t="str">
        <f>IF(OR(整列用!$H20=0,整列用!$H20=""),"",整列用!$H20)</f>
        <v/>
      </c>
      <c r="G78" s="92"/>
    </row>
    <row r="79" spans="1:7" ht="12" customHeight="1" x14ac:dyDescent="0.15">
      <c r="A79" s="46" t="str">
        <f>IF(OR(整列用!$E20="",整列用!$E20=0),"",整列用!$E20)</f>
        <v/>
      </c>
      <c r="B79" s="73"/>
      <c r="C79" s="73"/>
      <c r="D79" s="93"/>
      <c r="E79" s="94"/>
      <c r="F79" s="44"/>
      <c r="G79" s="44"/>
    </row>
    <row r="80" spans="1:7" ht="12" customHeight="1" x14ac:dyDescent="0.15">
      <c r="A80" s="46" t="str">
        <f>IF(OR(整列用!$E21="",整列用!$E21=0),"",整列用!$E21)</f>
        <v/>
      </c>
      <c r="B80" s="73"/>
      <c r="C80" s="73"/>
      <c r="D80" s="93"/>
      <c r="E80" s="94"/>
      <c r="F80" s="44"/>
      <c r="G80" s="44"/>
    </row>
    <row r="81" spans="1:7" ht="12" customHeight="1" x14ac:dyDescent="0.15">
      <c r="A81" s="46" t="str">
        <f>IF(OR(整列用!$E22="",整列用!$E22=0),"",整列用!$E22)</f>
        <v/>
      </c>
      <c r="B81" s="73"/>
      <c r="C81" s="73"/>
      <c r="D81" s="93"/>
      <c r="E81" s="94"/>
      <c r="F81" s="44"/>
      <c r="G81" s="44"/>
    </row>
    <row r="82" spans="1:7" ht="12" customHeight="1" x14ac:dyDescent="0.15">
      <c r="A82" s="46" t="str">
        <f>IF(OR(整列用!$E23="",整列用!$E23=0),"",整列用!$E23)</f>
        <v/>
      </c>
      <c r="B82" s="73"/>
      <c r="C82" s="73"/>
      <c r="D82" s="93"/>
      <c r="E82" s="94"/>
      <c r="F82" s="44"/>
      <c r="G82" s="44"/>
    </row>
    <row r="83" spans="1:7" ht="12" customHeight="1" x14ac:dyDescent="0.15">
      <c r="A83" s="46" t="str">
        <f>IF(OR(整列用!$E24="",整列用!$E24=0),"",整列用!$E24)</f>
        <v/>
      </c>
      <c r="B83" s="73"/>
      <c r="C83" s="73"/>
      <c r="D83" s="93"/>
      <c r="E83" s="94"/>
      <c r="F83" s="44"/>
      <c r="G83" s="44"/>
    </row>
    <row r="84" spans="1:7" ht="12" customHeight="1" x14ac:dyDescent="0.15">
      <c r="A84" s="46" t="str">
        <f>IF(OR(整列用!$E25="",整列用!$E25=0),"",整列用!$E25)</f>
        <v/>
      </c>
      <c r="B84" s="73"/>
      <c r="C84" s="73"/>
      <c r="D84" s="93"/>
      <c r="E84" s="94"/>
      <c r="F84" s="44"/>
      <c r="G84" s="44"/>
    </row>
    <row r="85" spans="1:7" ht="12" customHeight="1" x14ac:dyDescent="0.15">
      <c r="A85" s="46" t="str">
        <f>IF(OR(整列用!$E26="",整列用!$E26=0),"",整列用!$E26)</f>
        <v/>
      </c>
      <c r="B85" s="73"/>
      <c r="C85" s="73"/>
      <c r="D85" s="93"/>
      <c r="E85" s="94"/>
      <c r="F85" s="44"/>
      <c r="G85" s="44"/>
    </row>
    <row r="86" spans="1:7" ht="12" customHeight="1" x14ac:dyDescent="0.15">
      <c r="A86" s="46" t="str">
        <f>IF(OR(整列用!$E27="",整列用!$E27=0),"",整列用!$E27)</f>
        <v/>
      </c>
      <c r="B86" s="73"/>
      <c r="C86" s="73"/>
      <c r="D86" s="93"/>
      <c r="E86" s="94"/>
      <c r="F86" s="44"/>
      <c r="G86" s="44"/>
    </row>
    <row r="87" spans="1:7" ht="12" customHeight="1" x14ac:dyDescent="0.15">
      <c r="A87" s="46" t="str">
        <f>IF(OR(整列用!$E28="",整列用!$E28=0),"",整列用!$E28)</f>
        <v/>
      </c>
      <c r="B87" s="73"/>
      <c r="C87" s="73"/>
      <c r="D87" s="93"/>
      <c r="E87" s="94"/>
      <c r="F87" s="44"/>
      <c r="G87" s="44"/>
    </row>
    <row r="88" spans="1:7" ht="12" customHeight="1" x14ac:dyDescent="0.15">
      <c r="A88" s="46" t="str">
        <f>IF(OR(整列用!$E29="",整列用!$E29=0),"",整列用!$E29)</f>
        <v/>
      </c>
      <c r="B88" s="73"/>
      <c r="C88" s="73"/>
      <c r="D88" s="93"/>
      <c r="E88" s="94"/>
      <c r="F88" s="44"/>
      <c r="G88" s="44"/>
    </row>
    <row r="89" spans="1:7" ht="12" customHeight="1" x14ac:dyDescent="0.15">
      <c r="A89" s="46" t="str">
        <f>IF(OR(整列用!$E30="",整列用!$E30=0),"",整列用!$E30)</f>
        <v/>
      </c>
      <c r="B89" s="73"/>
      <c r="C89" s="73"/>
      <c r="D89" s="93"/>
      <c r="E89" s="94"/>
      <c r="F89" s="44"/>
      <c r="G89" s="44"/>
    </row>
    <row r="90" spans="1:7" ht="12" customHeight="1" x14ac:dyDescent="0.15">
      <c r="A90" s="46" t="str">
        <f>IF(OR(整列用!$E31="",整列用!$E31=0),"",整列用!$E31)</f>
        <v/>
      </c>
      <c r="B90" s="73"/>
      <c r="C90" s="73"/>
      <c r="D90" s="93"/>
      <c r="E90" s="94"/>
      <c r="F90" s="44"/>
      <c r="G90" s="44"/>
    </row>
    <row r="91" spans="1:7" ht="12" customHeight="1" x14ac:dyDescent="0.15">
      <c r="A91" s="46" t="str">
        <f>IF(OR(整列用!$E32="",整列用!$E32=0),"",整列用!$E32)</f>
        <v/>
      </c>
      <c r="B91" s="73"/>
      <c r="C91" s="73"/>
      <c r="D91" s="93"/>
      <c r="E91" s="94"/>
      <c r="F91" s="44"/>
      <c r="G91" s="44"/>
    </row>
    <row r="92" spans="1:7" ht="12" customHeight="1" x14ac:dyDescent="0.15">
      <c r="A92" s="46" t="str">
        <f>IF(OR(整列用!$E33="",整列用!$E33=0),"",整列用!$E33)</f>
        <v/>
      </c>
      <c r="B92" s="73"/>
      <c r="C92" s="73"/>
      <c r="D92" s="93"/>
      <c r="E92" s="94"/>
      <c r="F92" s="44"/>
      <c r="G92" s="44"/>
    </row>
    <row r="93" spans="1:7" ht="12" customHeight="1" x14ac:dyDescent="0.15">
      <c r="A93" s="46" t="str">
        <f>IF(OR(整列用!$E34="",整列用!$E34=0),"",整列用!$E34)</f>
        <v/>
      </c>
      <c r="B93" s="73"/>
      <c r="C93" s="73"/>
      <c r="D93" s="93"/>
      <c r="E93" s="94"/>
      <c r="F93" s="44"/>
      <c r="G93" s="44"/>
    </row>
    <row r="94" spans="1:7" ht="12" customHeight="1" x14ac:dyDescent="0.15">
      <c r="A94" s="46" t="str">
        <f>IF(OR(整列用!$E35="",整列用!$E35=0),"",整列用!$E35)</f>
        <v/>
      </c>
      <c r="B94" s="73"/>
      <c r="C94" s="73"/>
      <c r="D94" s="93"/>
      <c r="E94" s="94"/>
      <c r="F94" s="44"/>
      <c r="G94" s="44"/>
    </row>
    <row r="95" spans="1:7" ht="12" customHeight="1" x14ac:dyDescent="0.15">
      <c r="A95" s="46" t="str">
        <f>IF(OR(整列用!$E36="",整列用!$E36=0),"",整列用!$E36)</f>
        <v/>
      </c>
      <c r="B95" s="73"/>
      <c r="C95" s="73"/>
      <c r="D95" s="93"/>
      <c r="E95" s="94"/>
      <c r="F95" s="44"/>
      <c r="G95" s="44"/>
    </row>
    <row r="96" spans="1:7" ht="12" customHeight="1" x14ac:dyDescent="0.15">
      <c r="A96" s="46" t="str">
        <f>IF(OR(整列用!$E37="",整列用!$E37=0),"",整列用!$E37)</f>
        <v/>
      </c>
      <c r="B96" s="73"/>
      <c r="C96" s="73"/>
      <c r="D96" s="93"/>
      <c r="E96" s="94"/>
      <c r="F96" s="44"/>
      <c r="G96" s="44"/>
    </row>
    <row r="97" spans="1:7" ht="12" customHeight="1" x14ac:dyDescent="0.15">
      <c r="A97" s="46" t="str">
        <f>IF(OR(整列用!$E38="",整列用!$E38=0),"",整列用!$E38)</f>
        <v/>
      </c>
      <c r="B97" s="73"/>
      <c r="C97" s="73"/>
      <c r="D97" s="93"/>
      <c r="E97" s="94"/>
      <c r="F97" s="44"/>
      <c r="G97" s="44"/>
    </row>
    <row r="98" spans="1:7" ht="12" customHeight="1" x14ac:dyDescent="0.15">
      <c r="A98" s="46" t="str">
        <f>IF(OR(整列用!$E39="",整列用!$E39=0),"",整列用!$E39)</f>
        <v/>
      </c>
      <c r="B98" s="73"/>
      <c r="C98" s="73"/>
      <c r="D98" s="93"/>
      <c r="E98" s="94"/>
      <c r="F98" s="44"/>
      <c r="G98" s="44"/>
    </row>
    <row r="99" spans="1:7" ht="12" customHeight="1" x14ac:dyDescent="0.15">
      <c r="A99" s="46" t="str">
        <f>IF(OR(整列用!$E40="",整列用!$E40=0),"",整列用!$E40)</f>
        <v/>
      </c>
      <c r="B99" s="73"/>
      <c r="C99" s="73"/>
      <c r="D99" s="93"/>
      <c r="E99" s="94"/>
      <c r="F99" s="44"/>
      <c r="G99" s="44"/>
    </row>
    <row r="100" spans="1:7" ht="12" customHeight="1" x14ac:dyDescent="0.15">
      <c r="A100" s="46" t="str">
        <f>IF(OR(整列用!$E41="",整列用!$E41=0),"",整列用!$E41)</f>
        <v/>
      </c>
      <c r="B100" s="73"/>
      <c r="C100" s="73"/>
      <c r="D100" s="93"/>
      <c r="E100" s="94"/>
      <c r="F100" s="44"/>
      <c r="G100" s="44"/>
    </row>
    <row r="101" spans="1:7" ht="12" customHeight="1" x14ac:dyDescent="0.15">
      <c r="A101" s="46" t="str">
        <f>IF(OR(整列用!$E42="",整列用!$E42=0),"",整列用!$E42)</f>
        <v/>
      </c>
      <c r="B101" s="73"/>
      <c r="C101" s="73"/>
      <c r="D101" s="93"/>
      <c r="E101" s="94"/>
      <c r="F101" s="44"/>
      <c r="G101" s="44"/>
    </row>
    <row r="102" spans="1:7" ht="12" customHeight="1" x14ac:dyDescent="0.15">
      <c r="A102" s="46" t="str">
        <f>IF(OR(整列用!$E43="",整列用!$E43=0),"",整列用!$E43)</f>
        <v/>
      </c>
      <c r="B102" s="73"/>
      <c r="C102" s="73"/>
      <c r="D102" s="93"/>
      <c r="E102" s="94"/>
      <c r="F102" s="44"/>
      <c r="G102" s="44"/>
    </row>
    <row r="103" spans="1:7" ht="12" customHeight="1" x14ac:dyDescent="0.15">
      <c r="A103" s="46" t="str">
        <f>IF(OR(整列用!$E44="",整列用!$E44=0),"",整列用!$E44)</f>
        <v/>
      </c>
      <c r="B103" s="73"/>
      <c r="C103" s="73"/>
      <c r="D103" s="93"/>
      <c r="E103" s="94"/>
      <c r="F103" s="44"/>
      <c r="G103" s="44"/>
    </row>
    <row r="104" spans="1:7" ht="12" customHeight="1" x14ac:dyDescent="0.15">
      <c r="A104" s="46" t="str">
        <f>IF(OR(整列用!$E45="",整列用!$E45=0),"",整列用!$E45)</f>
        <v/>
      </c>
      <c r="B104" s="73"/>
      <c r="C104" s="73"/>
      <c r="D104" s="93"/>
      <c r="E104" s="94"/>
      <c r="F104" s="44"/>
      <c r="G104" s="44"/>
    </row>
    <row r="105" spans="1:7" ht="12" customHeight="1" x14ac:dyDescent="0.15">
      <c r="A105" s="46" t="str">
        <f>IF(OR(整列用!$E46="",整列用!$E46=0),"",整列用!$E46)</f>
        <v/>
      </c>
      <c r="B105" s="73"/>
      <c r="C105" s="73"/>
      <c r="D105" s="93"/>
      <c r="E105" s="94"/>
      <c r="F105" s="44"/>
      <c r="G105" s="44"/>
    </row>
    <row r="106" spans="1:7" ht="12" customHeight="1" x14ac:dyDescent="0.15">
      <c r="A106" s="46" t="str">
        <f>IF(OR(整列用!$E47="",整列用!$E47=0),"",整列用!$E47)</f>
        <v/>
      </c>
      <c r="B106" s="73"/>
      <c r="C106" s="73"/>
      <c r="D106" s="93"/>
      <c r="E106" s="94"/>
      <c r="F106" s="44"/>
      <c r="G106" s="44"/>
    </row>
    <row r="107" spans="1:7" ht="12" customHeight="1" x14ac:dyDescent="0.15">
      <c r="A107" s="46" t="str">
        <f>IF(OR(整列用!$E48="",整列用!$E48=0),"",整列用!$E48)</f>
        <v/>
      </c>
      <c r="B107" s="73"/>
      <c r="C107" s="73"/>
      <c r="D107" s="93"/>
      <c r="E107" s="94"/>
      <c r="F107" s="44"/>
      <c r="G107" s="44"/>
    </row>
    <row r="108" spans="1:7" ht="12" customHeight="1" x14ac:dyDescent="0.15">
      <c r="A108" s="46" t="str">
        <f>IF(OR(整列用!$E49="",整列用!$E49=0),"",整列用!$E49)</f>
        <v/>
      </c>
      <c r="B108" s="73"/>
      <c r="C108" s="73"/>
      <c r="D108" s="93"/>
      <c r="E108" s="94"/>
      <c r="F108" s="44"/>
      <c r="G108" s="44"/>
    </row>
    <row r="109" spans="1:7" ht="12" customHeight="1" x14ac:dyDescent="0.15">
      <c r="A109" s="46" t="str">
        <f>IF(OR(整列用!$E50="",整列用!$E50=0),"",整列用!$E50)</f>
        <v/>
      </c>
      <c r="B109" s="73"/>
      <c r="C109" s="73"/>
      <c r="D109" s="93"/>
      <c r="E109" s="94"/>
      <c r="F109" s="44"/>
      <c r="G109" s="44"/>
    </row>
    <row r="110" spans="1:7" ht="12" customHeight="1" x14ac:dyDescent="0.15">
      <c r="A110" s="46" t="str">
        <f>IF(OR(整列用!$E51="",整列用!$E51=0),"",整列用!$E51)</f>
        <v/>
      </c>
      <c r="B110" s="73"/>
      <c r="C110" s="73"/>
      <c r="D110" s="93"/>
      <c r="E110" s="94"/>
      <c r="F110" s="44"/>
      <c r="G110" s="44"/>
    </row>
    <row r="111" spans="1:7" ht="12" customHeight="1" x14ac:dyDescent="0.15">
      <c r="A111" s="46" t="str">
        <f>IF(OR(整列用!$E52="",整列用!$E52=0),"",整列用!$E52)</f>
        <v/>
      </c>
      <c r="B111" s="73"/>
      <c r="C111" s="73"/>
      <c r="D111" s="93"/>
      <c r="E111" s="94"/>
      <c r="F111" s="44"/>
      <c r="G111" s="44"/>
    </row>
    <row r="112" spans="1:7" ht="12" customHeight="1" x14ac:dyDescent="0.15">
      <c r="A112" s="46" t="str">
        <f>IF(OR(整列用!$E53="",整列用!$E53=0),"",整列用!$E53)</f>
        <v/>
      </c>
      <c r="B112" s="73"/>
      <c r="C112" s="73"/>
      <c r="D112" s="93"/>
      <c r="E112" s="94"/>
      <c r="F112" s="44"/>
      <c r="G112" s="44"/>
    </row>
    <row r="113" spans="1:7" ht="12" customHeight="1" x14ac:dyDescent="0.15">
      <c r="A113" s="46" t="str">
        <f>IF(OR(整列用!$E54="",整列用!$E54=0),"",整列用!$E54)</f>
        <v/>
      </c>
      <c r="B113" s="73"/>
      <c r="C113" s="73"/>
      <c r="D113" s="93"/>
      <c r="E113" s="94"/>
      <c r="F113" s="44"/>
      <c r="G113" s="44"/>
    </row>
    <row r="114" spans="1:7" ht="12" customHeight="1" x14ac:dyDescent="0.15">
      <c r="A114" s="46" t="str">
        <f>IF(OR(整列用!$E55="",整列用!$E55=0),"",整列用!$E55)</f>
        <v/>
      </c>
      <c r="B114" s="73"/>
      <c r="C114" s="73"/>
      <c r="D114" s="93"/>
      <c r="E114" s="94"/>
      <c r="F114" s="44"/>
      <c r="G114" s="44"/>
    </row>
    <row r="115" spans="1:7" ht="12" customHeight="1" x14ac:dyDescent="0.15">
      <c r="A115" s="46" t="str">
        <f>IF(OR(整列用!$E56="",整列用!$E56=0),"",整列用!$E56)</f>
        <v/>
      </c>
      <c r="B115" s="73"/>
      <c r="C115" s="73"/>
      <c r="D115" s="93"/>
      <c r="E115" s="94"/>
      <c r="F115" s="44"/>
      <c r="G115" s="44"/>
    </row>
    <row r="116" spans="1:7" ht="12" customHeight="1" x14ac:dyDescent="0.15">
      <c r="A116" s="46" t="str">
        <f>IF(OR(整列用!$E57="",整列用!$E57=0),"",整列用!$E57)</f>
        <v/>
      </c>
      <c r="B116" s="73"/>
      <c r="C116" s="73"/>
      <c r="D116" s="93"/>
      <c r="E116" s="94"/>
      <c r="F116" s="44"/>
      <c r="G116" s="44"/>
    </row>
    <row r="117" spans="1:7" ht="12" customHeight="1" x14ac:dyDescent="0.15">
      <c r="A117" s="46" t="str">
        <f>IF(OR(整列用!$E58="",整列用!$E58=0),"",整列用!$E58)</f>
        <v/>
      </c>
      <c r="B117" s="73"/>
      <c r="C117" s="73"/>
      <c r="D117" s="93"/>
      <c r="E117" s="94"/>
      <c r="F117" s="44"/>
      <c r="G117" s="44"/>
    </row>
    <row r="118" spans="1:7" ht="12" customHeight="1" x14ac:dyDescent="0.15">
      <c r="A118" s="46" t="str">
        <f>IF(OR(整列用!$E59="",整列用!$E59=0),"",整列用!$E59)</f>
        <v/>
      </c>
      <c r="B118" s="73"/>
      <c r="C118" s="73"/>
      <c r="D118" s="93"/>
      <c r="E118" s="94"/>
      <c r="F118" s="44"/>
      <c r="G118" s="44"/>
    </row>
    <row r="119" spans="1:7" ht="12" customHeight="1" x14ac:dyDescent="0.15">
      <c r="A119" s="46" t="str">
        <f>IF(OR(整列用!$E60="",整列用!$E60=0),"",整列用!$E60)</f>
        <v/>
      </c>
      <c r="B119" s="73"/>
      <c r="C119" s="73"/>
      <c r="D119" s="93"/>
      <c r="E119" s="94"/>
      <c r="F119" s="44"/>
      <c r="G119" s="44"/>
    </row>
    <row r="120" spans="1:7" ht="12" customHeight="1" x14ac:dyDescent="0.15">
      <c r="A120" s="46" t="str">
        <f>IF(OR(整列用!$E61="",整列用!$E61=0),"",整列用!$E61)</f>
        <v/>
      </c>
      <c r="B120" s="73"/>
      <c r="C120" s="73"/>
      <c r="D120" s="93"/>
      <c r="E120" s="94"/>
      <c r="F120" s="44"/>
      <c r="G120" s="44"/>
    </row>
    <row r="121" spans="1:7" ht="12" customHeight="1" x14ac:dyDescent="0.15">
      <c r="A121" s="46" t="str">
        <f>IF(OR(整列用!$E62="",整列用!$E62=0),"",整列用!$E62)</f>
        <v/>
      </c>
      <c r="B121" s="73"/>
      <c r="C121" s="73"/>
      <c r="D121" s="93"/>
      <c r="E121" s="94"/>
      <c r="F121" s="44"/>
      <c r="G121" s="44"/>
    </row>
    <row r="122" spans="1:7" ht="12" customHeight="1" x14ac:dyDescent="0.15">
      <c r="A122" s="46" t="str">
        <f>IF(OR(整列用!$E63="",整列用!$E63=0),"",整列用!$E63)</f>
        <v/>
      </c>
      <c r="B122" s="73"/>
      <c r="C122" s="73"/>
      <c r="D122" s="93"/>
      <c r="E122" s="94"/>
      <c r="F122" s="44"/>
      <c r="G122" s="44"/>
    </row>
    <row r="123" spans="1:7" ht="12" customHeight="1" x14ac:dyDescent="0.15">
      <c r="A123" s="46" t="str">
        <f>IF(OR(整列用!$E64="",整列用!$E64=0),"",整列用!$E64)</f>
        <v/>
      </c>
      <c r="B123" s="73"/>
      <c r="C123" s="73"/>
      <c r="D123" s="93"/>
      <c r="E123" s="94"/>
      <c r="F123" s="44"/>
      <c r="G123" s="44"/>
    </row>
    <row r="124" spans="1:7" ht="12" customHeight="1" x14ac:dyDescent="0.15">
      <c r="A124" s="46" t="str">
        <f>IF(OR(整列用!$E65="",整列用!$E65=0),"",整列用!$E65)</f>
        <v/>
      </c>
      <c r="B124" s="73"/>
      <c r="C124" s="73"/>
      <c r="D124" s="93"/>
      <c r="E124" s="94"/>
      <c r="F124" s="44"/>
      <c r="G124" s="44"/>
    </row>
    <row r="125" spans="1:7" ht="12" customHeight="1" x14ac:dyDescent="0.15">
      <c r="A125" s="46" t="str">
        <f>IF(OR(整列用!$E66="",整列用!$E66=0),"",整列用!$E66)</f>
        <v/>
      </c>
      <c r="B125" s="73"/>
      <c r="C125" s="73"/>
      <c r="D125" s="93"/>
      <c r="E125" s="94"/>
      <c r="F125" s="44"/>
      <c r="G125" s="44"/>
    </row>
    <row r="126" spans="1:7" ht="12" customHeight="1" x14ac:dyDescent="0.15">
      <c r="A126" s="46" t="str">
        <f>IF(OR(整列用!$E67="",整列用!$E67=0),"",整列用!$E67)</f>
        <v/>
      </c>
      <c r="B126" s="73"/>
      <c r="C126" s="73"/>
      <c r="D126" s="93"/>
      <c r="E126" s="94"/>
      <c r="F126" s="44"/>
      <c r="G126" s="44"/>
    </row>
    <row r="127" spans="1:7" ht="12" customHeight="1" x14ac:dyDescent="0.15">
      <c r="A127" s="46" t="str">
        <f>IF(OR(整列用!$E68="",整列用!$E68=0),"",整列用!$E68)</f>
        <v/>
      </c>
      <c r="B127" s="73"/>
      <c r="C127" s="73"/>
      <c r="D127" s="93"/>
      <c r="E127" s="94"/>
      <c r="F127" s="44"/>
      <c r="G127" s="44"/>
    </row>
    <row r="128" spans="1:7" ht="12" customHeight="1" x14ac:dyDescent="0.15">
      <c r="A128" s="46" t="str">
        <f>IF(OR(整列用!$E69="",整列用!$E69=0),"",整列用!$E69)</f>
        <v/>
      </c>
      <c r="B128" s="73"/>
      <c r="C128" s="73"/>
      <c r="D128" s="93"/>
      <c r="E128" s="94"/>
      <c r="F128" s="44"/>
      <c r="G128" s="44"/>
    </row>
    <row r="129" spans="1:7" ht="12" customHeight="1" x14ac:dyDescent="0.15">
      <c r="A129" s="46" t="str">
        <f>IF(OR(整列用!$E70="",整列用!$E70=0),"",整列用!$E70)</f>
        <v/>
      </c>
      <c r="B129" s="73"/>
      <c r="C129" s="73"/>
      <c r="D129" s="93"/>
      <c r="E129" s="94"/>
      <c r="F129" s="44"/>
      <c r="G129" s="44"/>
    </row>
    <row r="130" spans="1:7" ht="12" customHeight="1" x14ac:dyDescent="0.15">
      <c r="A130" s="46" t="str">
        <f>IF(OR(整列用!$E71="",整列用!$E71=0),"",整列用!$E71)</f>
        <v/>
      </c>
      <c r="B130" s="73"/>
      <c r="C130" s="73"/>
      <c r="D130" s="93"/>
      <c r="E130" s="94"/>
      <c r="F130" s="44"/>
      <c r="G130" s="44"/>
    </row>
    <row r="131" spans="1:7" ht="12" customHeight="1" x14ac:dyDescent="0.15">
      <c r="A131" s="46" t="str">
        <f>IF(OR(整列用!$E72="",整列用!$E72=0),"",整列用!$E72)</f>
        <v/>
      </c>
      <c r="B131" s="73"/>
      <c r="C131" s="73"/>
      <c r="D131" s="93"/>
      <c r="E131" s="94"/>
      <c r="F131" s="44"/>
      <c r="G131" s="44"/>
    </row>
    <row r="132" spans="1:7" ht="12" customHeight="1" x14ac:dyDescent="0.15">
      <c r="A132" s="46" t="str">
        <f>IF(OR(整列用!$E73="",整列用!$E73=0),"",整列用!$E73)</f>
        <v/>
      </c>
      <c r="B132" s="73"/>
      <c r="C132" s="73"/>
      <c r="D132" s="93"/>
      <c r="E132" s="94"/>
      <c r="F132" s="44"/>
      <c r="G132" s="44"/>
    </row>
    <row r="133" spans="1:7" ht="12" customHeight="1" x14ac:dyDescent="0.15">
      <c r="A133" s="46" t="str">
        <f>IF(OR(整列用!$E74="",整列用!$E74=0),"",整列用!$E74)</f>
        <v/>
      </c>
      <c r="B133" s="73"/>
      <c r="C133" s="73"/>
      <c r="D133" s="93"/>
      <c r="E133" s="94"/>
      <c r="F133" s="44"/>
      <c r="G133" s="44"/>
    </row>
    <row r="134" spans="1:7" ht="12" customHeight="1" x14ac:dyDescent="0.15">
      <c r="A134" s="46" t="str">
        <f>IF(OR(整列用!$E75="",整列用!$E75=0),"",整列用!$E75)</f>
        <v/>
      </c>
      <c r="B134" s="73"/>
      <c r="C134" s="73"/>
      <c r="D134" s="93"/>
      <c r="E134" s="94"/>
      <c r="F134" s="44"/>
      <c r="G134" s="44"/>
    </row>
    <row r="135" spans="1:7" ht="12" customHeight="1" x14ac:dyDescent="0.15">
      <c r="A135" s="46" t="str">
        <f>IF(OR(整列用!$E76="",整列用!$E76=0),"",整列用!$E76)</f>
        <v/>
      </c>
      <c r="B135" s="73"/>
      <c r="C135" s="73"/>
      <c r="D135" s="93"/>
      <c r="E135" s="94"/>
      <c r="F135" s="44"/>
      <c r="G135" s="44"/>
    </row>
    <row r="136" spans="1:7" ht="12" customHeight="1" x14ac:dyDescent="0.15">
      <c r="A136" s="46" t="str">
        <f>IF(OR(整列用!$E77="",整列用!$E77=0),"",整列用!$E77)</f>
        <v/>
      </c>
      <c r="B136" s="73"/>
      <c r="C136" s="73"/>
      <c r="D136" s="93"/>
      <c r="E136" s="94"/>
      <c r="F136" s="44"/>
      <c r="G136" s="44"/>
    </row>
    <row r="137" spans="1:7" ht="12" customHeight="1" x14ac:dyDescent="0.15">
      <c r="A137" s="46" t="str">
        <f>IF(OR(整列用!$E78="",整列用!$E78=0),"",整列用!$E78)</f>
        <v/>
      </c>
      <c r="B137" s="73"/>
      <c r="C137" s="73"/>
      <c r="D137" s="93"/>
      <c r="E137" s="94"/>
      <c r="F137" s="44"/>
      <c r="G137" s="44"/>
    </row>
    <row r="138" spans="1:7" ht="12" customHeight="1" x14ac:dyDescent="0.15">
      <c r="A138" s="46" t="str">
        <f>IF(OR(整列用!$E79="",整列用!$E79=0),"",整列用!$E79)</f>
        <v/>
      </c>
      <c r="B138" s="73"/>
      <c r="C138" s="73"/>
      <c r="D138" s="93"/>
      <c r="E138" s="94"/>
      <c r="F138" s="44"/>
      <c r="G138" s="44"/>
    </row>
    <row r="139" spans="1:7" ht="12" customHeight="1" x14ac:dyDescent="0.15">
      <c r="A139" s="46" t="str">
        <f>IF(OR(整列用!$E80="",整列用!$E80=0),"",整列用!$E80)</f>
        <v/>
      </c>
      <c r="B139" s="73"/>
      <c r="C139" s="73"/>
      <c r="D139" s="93"/>
      <c r="E139" s="94"/>
      <c r="F139" s="44"/>
      <c r="G139" s="44"/>
    </row>
    <row r="140" spans="1:7" ht="12" customHeight="1" x14ac:dyDescent="0.15">
      <c r="A140" s="46" t="str">
        <f>IF(OR(整列用!$E81="",整列用!$E81=0),"",整列用!$E81)</f>
        <v/>
      </c>
      <c r="B140" s="73"/>
      <c r="C140" s="73"/>
      <c r="D140" s="93"/>
      <c r="E140" s="94"/>
      <c r="F140" s="44"/>
      <c r="G140" s="44"/>
    </row>
    <row r="141" spans="1:7" ht="12" customHeight="1" x14ac:dyDescent="0.15">
      <c r="A141" s="46" t="str">
        <f>IF(OR(整列用!$E82="",整列用!$E82=0),"",整列用!$E82)</f>
        <v/>
      </c>
      <c r="B141" s="73"/>
      <c r="C141" s="73"/>
      <c r="D141" s="93"/>
      <c r="E141" s="94"/>
      <c r="F141" s="44"/>
      <c r="G141" s="44"/>
    </row>
    <row r="142" spans="1:7" ht="12" customHeight="1" x14ac:dyDescent="0.15">
      <c r="A142" s="46" t="str">
        <f>IF(OR(整列用!$E83="",整列用!$E83=0),"",整列用!$E83)</f>
        <v/>
      </c>
      <c r="B142" s="73"/>
      <c r="C142" s="73"/>
      <c r="D142" s="93"/>
      <c r="E142" s="94"/>
      <c r="F142" s="44"/>
      <c r="G142" s="44"/>
    </row>
    <row r="143" spans="1:7" ht="12" customHeight="1" x14ac:dyDescent="0.15">
      <c r="A143" s="46" t="str">
        <f>IF(OR(整列用!$E84="",整列用!$E84=0),"",整列用!$E84)</f>
        <v/>
      </c>
      <c r="B143" s="73"/>
      <c r="C143" s="73"/>
      <c r="D143" s="93"/>
      <c r="E143" s="94"/>
      <c r="F143" s="44"/>
      <c r="G143" s="44"/>
    </row>
    <row r="144" spans="1:7" ht="12" customHeight="1" x14ac:dyDescent="0.15">
      <c r="A144" s="46" t="str">
        <f>IF(OR(整列用!$E85="",整列用!$E85=0),"",整列用!$E85)</f>
        <v/>
      </c>
      <c r="B144" s="73"/>
      <c r="C144" s="73"/>
      <c r="D144" s="93"/>
      <c r="E144" s="94"/>
      <c r="F144" s="44"/>
      <c r="G144" s="44"/>
    </row>
    <row r="145" spans="1:7" ht="12" customHeight="1" x14ac:dyDescent="0.15">
      <c r="A145" s="46" t="str">
        <f>IF(OR(整列用!$E86="",整列用!$E86=0),"",整列用!$E86)</f>
        <v/>
      </c>
      <c r="B145" s="73"/>
      <c r="C145" s="73"/>
      <c r="D145" s="93"/>
      <c r="E145" s="94"/>
      <c r="F145" s="44"/>
      <c r="G145" s="44"/>
    </row>
    <row r="146" spans="1:7" ht="12" customHeight="1" x14ac:dyDescent="0.15">
      <c r="A146" s="46" t="str">
        <f>IF(OR(整列用!$E87="",整列用!$E87=0),"",整列用!$E87)</f>
        <v/>
      </c>
      <c r="B146" s="73"/>
      <c r="C146" s="73"/>
      <c r="D146" s="93"/>
      <c r="E146" s="94"/>
      <c r="F146" s="44"/>
      <c r="G146" s="44"/>
    </row>
    <row r="147" spans="1:7" ht="12" customHeight="1" x14ac:dyDescent="0.15">
      <c r="A147" s="46" t="str">
        <f>IF(OR(整列用!$E88="",整列用!$E88=0),"",整列用!$E88)</f>
        <v/>
      </c>
      <c r="B147" s="73"/>
      <c r="C147" s="73"/>
      <c r="D147" s="93"/>
      <c r="E147" s="94"/>
      <c r="F147" s="44"/>
      <c r="G147" s="44"/>
    </row>
    <row r="148" spans="1:7" ht="12" customHeight="1" x14ac:dyDescent="0.15">
      <c r="A148" s="46" t="str">
        <f>IF(OR(整列用!$E89="",整列用!$E89=0),"",整列用!$E89)</f>
        <v/>
      </c>
      <c r="B148" s="73"/>
      <c r="C148" s="73"/>
      <c r="D148" s="93"/>
      <c r="E148" s="94"/>
      <c r="F148" s="44"/>
      <c r="G148" s="44"/>
    </row>
    <row r="149" spans="1:7" ht="12" customHeight="1" x14ac:dyDescent="0.15">
      <c r="A149" s="46" t="str">
        <f>IF(OR(整列用!$E90="",整列用!$E90=0),"",整列用!$E90)</f>
        <v/>
      </c>
      <c r="B149" s="73"/>
      <c r="C149" s="73"/>
      <c r="D149" s="93"/>
      <c r="E149" s="94"/>
      <c r="F149" s="44"/>
      <c r="G149" s="44"/>
    </row>
    <row r="150" spans="1:7" ht="12" customHeight="1" x14ac:dyDescent="0.15">
      <c r="A150" s="46" t="str">
        <f>IF(OR(整列用!$E91="",整列用!$E91=0),"",整列用!$E91)</f>
        <v/>
      </c>
      <c r="B150" s="73"/>
      <c r="C150" s="73"/>
      <c r="D150" s="93"/>
      <c r="E150" s="94"/>
      <c r="F150" s="44"/>
      <c r="G150" s="44"/>
    </row>
    <row r="151" spans="1:7" ht="12" customHeight="1" x14ac:dyDescent="0.15">
      <c r="A151" s="46" t="str">
        <f>IF(OR(整列用!$E92="",整列用!$E92=0),"",整列用!$E92)</f>
        <v/>
      </c>
      <c r="B151" s="73"/>
      <c r="C151" s="73"/>
      <c r="D151" s="93"/>
      <c r="E151" s="94"/>
      <c r="F151" s="44"/>
      <c r="G151" s="44"/>
    </row>
    <row r="152" spans="1:7" ht="12" customHeight="1" x14ac:dyDescent="0.15">
      <c r="A152" s="46" t="str">
        <f>IF(OR(整列用!$E93="",整列用!$E93=0),"",整列用!$E93)</f>
        <v/>
      </c>
      <c r="B152" s="73"/>
      <c r="C152" s="73"/>
      <c r="D152" s="93"/>
      <c r="E152" s="94"/>
      <c r="F152" s="44"/>
      <c r="G152" s="44"/>
    </row>
    <row r="153" spans="1:7" ht="12" customHeight="1" x14ac:dyDescent="0.15">
      <c r="A153" s="46" t="str">
        <f>IF(OR(整列用!$E94="",整列用!$E94=0),"",整列用!$E94)</f>
        <v/>
      </c>
      <c r="B153" s="73"/>
      <c r="C153" s="73"/>
      <c r="D153" s="93"/>
      <c r="E153" s="94"/>
      <c r="F153" s="44"/>
      <c r="G153" s="44"/>
    </row>
    <row r="154" spans="1:7" ht="12" customHeight="1" x14ac:dyDescent="0.15">
      <c r="A154" s="46" t="str">
        <f>IF(OR(整列用!$E95="",整列用!$E95=0),"",整列用!$E95)</f>
        <v/>
      </c>
      <c r="B154" s="73"/>
      <c r="C154" s="73"/>
      <c r="D154" s="93"/>
      <c r="E154" s="94"/>
      <c r="F154" s="44"/>
      <c r="G154" s="44"/>
    </row>
    <row r="155" spans="1:7" ht="12" customHeight="1" x14ac:dyDescent="0.15">
      <c r="A155" s="46" t="str">
        <f>IF(OR(整列用!$E96="",整列用!$E96=0),"",整列用!$E96)</f>
        <v/>
      </c>
      <c r="B155" s="73"/>
      <c r="C155" s="73"/>
      <c r="D155" s="93"/>
      <c r="E155" s="94"/>
      <c r="F155" s="44"/>
      <c r="G155" s="44"/>
    </row>
    <row r="156" spans="1:7" ht="12" customHeight="1" x14ac:dyDescent="0.15">
      <c r="A156" s="46" t="str">
        <f>IF(OR(整列用!$E97="",整列用!$E97=0),"",整列用!$E97)</f>
        <v/>
      </c>
      <c r="B156" s="73"/>
      <c r="C156" s="73"/>
      <c r="D156" s="93"/>
      <c r="E156" s="94"/>
      <c r="F156" s="44"/>
      <c r="G156" s="44"/>
    </row>
    <row r="157" spans="1:7" ht="12" customHeight="1" x14ac:dyDescent="0.15">
      <c r="A157" s="46" t="str">
        <f>IF(OR(整列用!$E98="",整列用!$E98=0),"",整列用!$E98)</f>
        <v/>
      </c>
      <c r="B157" s="73"/>
      <c r="C157" s="73"/>
      <c r="D157" s="93"/>
      <c r="E157" s="94"/>
      <c r="F157" s="44"/>
      <c r="G157" s="44"/>
    </row>
    <row r="158" spans="1:7" ht="12" customHeight="1" x14ac:dyDescent="0.15">
      <c r="A158" s="46" t="str">
        <f>IF(OR(整列用!$E99="",整列用!$E99=0),"",整列用!$E99)</f>
        <v/>
      </c>
      <c r="B158" s="73"/>
      <c r="C158" s="73"/>
      <c r="D158" s="93"/>
      <c r="E158" s="94"/>
      <c r="F158" s="44"/>
      <c r="G158" s="44"/>
    </row>
    <row r="159" spans="1:7" ht="12" customHeight="1" x14ac:dyDescent="0.15">
      <c r="A159" s="46" t="str">
        <f>IF(OR(整列用!$E100="",整列用!$E100=0),"",整列用!$E100)</f>
        <v/>
      </c>
      <c r="B159" s="73"/>
      <c r="C159" s="73"/>
      <c r="D159" s="93"/>
      <c r="E159" s="94"/>
      <c r="F159" s="44"/>
      <c r="G159" s="44"/>
    </row>
    <row r="160" spans="1:7" ht="12" customHeight="1" x14ac:dyDescent="0.15">
      <c r="A160" s="46" t="str">
        <f>IF(OR(整列用!$E101="",整列用!$E101=0),"",整列用!$E101)</f>
        <v/>
      </c>
      <c r="B160" s="73"/>
      <c r="C160" s="73"/>
      <c r="D160" s="93"/>
      <c r="E160" s="94"/>
      <c r="F160" s="44"/>
      <c r="G160" s="44"/>
    </row>
    <row r="161" spans="1:7" ht="12" customHeight="1" x14ac:dyDescent="0.15">
      <c r="A161" s="46" t="str">
        <f>IF(OR(整列用!$E102="",整列用!$E102=0),"",整列用!$E102)</f>
        <v/>
      </c>
      <c r="B161" s="73"/>
      <c r="C161" s="73"/>
      <c r="D161" s="93"/>
      <c r="E161" s="94"/>
      <c r="F161" s="44"/>
      <c r="G161" s="44"/>
    </row>
    <row r="162" spans="1:7" ht="12" customHeight="1" x14ac:dyDescent="0.15">
      <c r="A162" s="46" t="str">
        <f>IF(OR(整列用!$E103="",整列用!$E103=0),"",整列用!$E103)</f>
        <v/>
      </c>
      <c r="B162" s="73"/>
      <c r="C162" s="73"/>
      <c r="D162" s="93"/>
      <c r="E162" s="94"/>
      <c r="F162" s="44"/>
      <c r="G162" s="44"/>
    </row>
    <row r="163" spans="1:7" ht="12" customHeight="1" x14ac:dyDescent="0.15">
      <c r="A163" s="46" t="str">
        <f>IF(OR(整列用!$E104="",整列用!$E104=0),"",整列用!$E104)</f>
        <v/>
      </c>
      <c r="B163" s="73"/>
      <c r="C163" s="73"/>
      <c r="D163" s="93"/>
      <c r="E163" s="94"/>
      <c r="F163" s="44"/>
      <c r="G163" s="44"/>
    </row>
    <row r="164" spans="1:7" ht="12" customHeight="1" x14ac:dyDescent="0.15">
      <c r="A164" s="46" t="str">
        <f>IF(OR(整列用!$E105="",整列用!$E105=0),"",整列用!$E105)</f>
        <v/>
      </c>
      <c r="B164" s="73"/>
      <c r="C164" s="73"/>
      <c r="D164" s="93"/>
      <c r="E164" s="94"/>
      <c r="F164" s="44"/>
      <c r="G164" s="44"/>
    </row>
    <row r="165" spans="1:7" ht="12" customHeight="1" x14ac:dyDescent="0.15">
      <c r="A165" s="46" t="str">
        <f>IF(OR(整列用!$E106="",整列用!$E106=0),"",整列用!$E106)</f>
        <v/>
      </c>
      <c r="B165" s="73"/>
      <c r="C165" s="73"/>
      <c r="D165" s="93"/>
      <c r="E165" s="94"/>
      <c r="F165" s="44"/>
      <c r="G165" s="44"/>
    </row>
    <row r="166" spans="1:7" ht="12" customHeight="1" x14ac:dyDescent="0.15">
      <c r="A166" s="46" t="str">
        <f>IF(OR(整列用!$E107="",整列用!$E107=0),"",整列用!$E107)</f>
        <v/>
      </c>
      <c r="B166" s="73"/>
      <c r="C166" s="73"/>
      <c r="D166" s="93"/>
      <c r="E166" s="94"/>
      <c r="F166" s="44"/>
      <c r="G166" s="44"/>
    </row>
    <row r="167" spans="1:7" ht="12" customHeight="1" x14ac:dyDescent="0.15">
      <c r="A167" s="46" t="str">
        <f>IF(OR(整列用!$E108="",整列用!$E108=0),"",整列用!$E108)</f>
        <v/>
      </c>
      <c r="B167" s="73"/>
      <c r="C167" s="73"/>
      <c r="D167" s="93"/>
      <c r="E167" s="94"/>
      <c r="F167" s="44"/>
      <c r="G167" s="44"/>
    </row>
    <row r="168" spans="1:7" ht="12" customHeight="1" x14ac:dyDescent="0.15">
      <c r="A168" s="46" t="str">
        <f>IF(OR(整列用!$E109="",整列用!$E109=0),"",整列用!$E109)</f>
        <v/>
      </c>
      <c r="B168" s="73"/>
      <c r="C168" s="73"/>
      <c r="D168" s="93"/>
      <c r="E168" s="94"/>
      <c r="F168" s="44"/>
      <c r="G168" s="44"/>
    </row>
    <row r="169" spans="1:7" ht="12" customHeight="1" x14ac:dyDescent="0.15">
      <c r="A169" s="46" t="str">
        <f>IF(OR(整列用!$E110="",整列用!$E110=0),"",整列用!$E110)</f>
        <v/>
      </c>
      <c r="B169" s="73"/>
      <c r="C169" s="73"/>
      <c r="D169" s="93"/>
      <c r="E169" s="94"/>
      <c r="F169" s="44"/>
      <c r="G169" s="44"/>
    </row>
    <row r="170" spans="1:7" ht="12" customHeight="1" x14ac:dyDescent="0.15">
      <c r="A170" s="46" t="str">
        <f>IF(OR(整列用!$E111="",整列用!$E111=0),"",整列用!$E111)</f>
        <v/>
      </c>
      <c r="B170" s="73"/>
      <c r="C170" s="73"/>
      <c r="D170" s="93"/>
      <c r="E170" s="94"/>
      <c r="F170" s="44"/>
      <c r="G170" s="44"/>
    </row>
    <row r="171" spans="1:7" ht="12" customHeight="1" x14ac:dyDescent="0.15">
      <c r="A171" s="46" t="str">
        <f>IF(OR(整列用!$E112="",整列用!$E112=0),"",整列用!$E112)</f>
        <v/>
      </c>
      <c r="B171" s="73"/>
      <c r="C171" s="73"/>
      <c r="D171" s="93"/>
      <c r="E171" s="94"/>
      <c r="F171" s="44"/>
      <c r="G171" s="44"/>
    </row>
    <row r="172" spans="1:7" ht="12" customHeight="1" x14ac:dyDescent="0.15">
      <c r="A172" s="46" t="str">
        <f>IF(OR(整列用!$E113="",整列用!$E113=0),"",整列用!$E113)</f>
        <v/>
      </c>
      <c r="B172" s="73"/>
      <c r="C172" s="73"/>
      <c r="D172" s="93"/>
      <c r="E172" s="94"/>
      <c r="F172" s="44"/>
      <c r="G172" s="44"/>
    </row>
    <row r="173" spans="1:7" ht="12" customHeight="1" x14ac:dyDescent="0.15">
      <c r="A173" s="46" t="str">
        <f>IF(OR(整列用!$E114="",整列用!$E114=0),"",整列用!$E114)</f>
        <v/>
      </c>
      <c r="B173" s="73"/>
      <c r="C173" s="73"/>
      <c r="D173" s="93"/>
      <c r="E173" s="94"/>
      <c r="F173" s="44"/>
      <c r="G173" s="44"/>
    </row>
    <row r="174" spans="1:7" ht="12" customHeight="1" x14ac:dyDescent="0.15">
      <c r="A174" s="46" t="str">
        <f>IF(OR(整列用!$E115="",整列用!$E115=0),"",整列用!$E115)</f>
        <v/>
      </c>
      <c r="B174" s="73"/>
      <c r="C174" s="73"/>
      <c r="D174" s="93"/>
      <c r="E174" s="94"/>
      <c r="F174" s="44"/>
      <c r="G174" s="44"/>
    </row>
    <row r="175" spans="1:7" ht="12" customHeight="1" x14ac:dyDescent="0.15">
      <c r="A175" s="46" t="str">
        <f>IF(OR(整列用!$E116="",整列用!$E116=0),"",整列用!$E116)</f>
        <v/>
      </c>
      <c r="B175" s="73"/>
      <c r="C175" s="73"/>
      <c r="D175" s="93"/>
      <c r="E175" s="94"/>
      <c r="F175" s="44"/>
      <c r="G175" s="44"/>
    </row>
    <row r="176" spans="1:7" ht="12" customHeight="1" x14ac:dyDescent="0.15">
      <c r="A176" s="46" t="str">
        <f>IF(OR(整列用!$E117="",整列用!$E117=0),"",整列用!$E117)</f>
        <v/>
      </c>
      <c r="B176" s="73"/>
      <c r="C176" s="73"/>
      <c r="D176" s="93"/>
      <c r="E176" s="94"/>
      <c r="F176" s="44"/>
      <c r="G176" s="44"/>
    </row>
    <row r="177" spans="1:7" ht="12" customHeight="1" x14ac:dyDescent="0.15">
      <c r="A177" s="46" t="str">
        <f>IF(OR(整列用!$E118="",整列用!$E118=0),"",整列用!$E118)</f>
        <v/>
      </c>
      <c r="B177" s="73"/>
      <c r="C177" s="73"/>
      <c r="D177" s="93"/>
      <c r="E177" s="94"/>
      <c r="F177" s="44"/>
      <c r="G177" s="44"/>
    </row>
    <row r="178" spans="1:7" ht="12" customHeight="1" x14ac:dyDescent="0.15">
      <c r="A178" s="46" t="str">
        <f>IF(OR(整列用!$E119="",整列用!$E119=0),"",整列用!$E119)</f>
        <v/>
      </c>
      <c r="B178" s="73"/>
      <c r="C178" s="73"/>
      <c r="D178" s="93"/>
      <c r="E178" s="94"/>
      <c r="F178" s="44"/>
      <c r="G178" s="44"/>
    </row>
    <row r="179" spans="1:7" ht="12" customHeight="1" x14ac:dyDescent="0.15">
      <c r="A179" s="46" t="str">
        <f>IF(OR(整列用!$E120="",整列用!$E120=0),"",整列用!$E120)</f>
        <v/>
      </c>
      <c r="B179" s="73"/>
      <c r="C179" s="73"/>
      <c r="D179" s="93"/>
      <c r="E179" s="94"/>
      <c r="F179" s="44"/>
      <c r="G179" s="44"/>
    </row>
    <row r="180" spans="1:7" ht="12" customHeight="1" x14ac:dyDescent="0.15">
      <c r="A180" s="46" t="str">
        <f>IF(OR(整列用!$E121="",整列用!$E121=0),"",整列用!$E121)</f>
        <v/>
      </c>
      <c r="B180" s="73"/>
      <c r="C180" s="73"/>
      <c r="D180" s="93"/>
      <c r="E180" s="94"/>
      <c r="F180" s="44"/>
      <c r="G180" s="44"/>
    </row>
    <row r="181" spans="1:7" ht="12" customHeight="1" x14ac:dyDescent="0.15">
      <c r="A181" s="46" t="str">
        <f>IF(OR(整列用!$E122="",整列用!$E122=0),"",整列用!$E122)</f>
        <v/>
      </c>
      <c r="B181" s="73"/>
      <c r="C181" s="73"/>
      <c r="D181" s="93"/>
      <c r="E181" s="94"/>
      <c r="F181" s="44"/>
      <c r="G181" s="44"/>
    </row>
    <row r="182" spans="1:7" ht="12" customHeight="1" x14ac:dyDescent="0.15">
      <c r="A182" s="46" t="str">
        <f>IF(OR(整列用!$E123="",整列用!$E123=0),"",整列用!$E123)</f>
        <v/>
      </c>
      <c r="B182" s="73"/>
      <c r="C182" s="73"/>
      <c r="D182" s="93"/>
      <c r="E182" s="94"/>
      <c r="F182" s="44"/>
      <c r="G182" s="44"/>
    </row>
    <row r="183" spans="1:7" ht="12" customHeight="1" x14ac:dyDescent="0.15">
      <c r="A183" s="46" t="str">
        <f>IF(OR(整列用!$E124="",整列用!$E124=0),"",整列用!$E124)</f>
        <v/>
      </c>
      <c r="B183" s="73"/>
      <c r="C183" s="73"/>
      <c r="D183" s="93"/>
      <c r="E183" s="94"/>
      <c r="F183" s="44"/>
      <c r="G183" s="44"/>
    </row>
    <row r="184" spans="1:7" ht="12" customHeight="1" x14ac:dyDescent="0.15">
      <c r="A184" s="46" t="str">
        <f>IF(OR(整列用!$E125="",整列用!$E125=0),"",整列用!$E125)</f>
        <v/>
      </c>
      <c r="B184" s="73"/>
      <c r="C184" s="73"/>
      <c r="D184" s="93"/>
      <c r="E184" s="94"/>
      <c r="F184" s="44"/>
      <c r="G184" s="44"/>
    </row>
    <row r="185" spans="1:7" ht="12" customHeight="1" x14ac:dyDescent="0.15">
      <c r="A185" s="46" t="str">
        <f>IF(OR(整列用!$E126="",整列用!$E126=0),"",整列用!$E126)</f>
        <v/>
      </c>
      <c r="B185" s="73"/>
      <c r="C185" s="73"/>
      <c r="D185" s="93"/>
      <c r="E185" s="94"/>
      <c r="F185" s="44"/>
      <c r="G185" s="44"/>
    </row>
    <row r="186" spans="1:7" ht="12" customHeight="1" x14ac:dyDescent="0.15">
      <c r="A186" s="46" t="str">
        <f>IF(OR(整列用!$E127="",整列用!$E127=0),"",整列用!$E127)</f>
        <v/>
      </c>
      <c r="B186" s="73"/>
      <c r="C186" s="73"/>
      <c r="D186" s="93"/>
      <c r="E186" s="94"/>
      <c r="F186" s="44"/>
      <c r="G186" s="44"/>
    </row>
    <row r="187" spans="1:7" ht="12" customHeight="1" x14ac:dyDescent="0.15">
      <c r="A187" s="46" t="str">
        <f>IF(OR(整列用!$E128="",整列用!$E128=0),"",整列用!$E128)</f>
        <v/>
      </c>
      <c r="B187" s="73"/>
      <c r="C187" s="73"/>
      <c r="D187" s="93"/>
      <c r="E187" s="94"/>
      <c r="F187" s="44"/>
      <c r="G187" s="44"/>
    </row>
    <row r="188" spans="1:7" ht="12" customHeight="1" x14ac:dyDescent="0.15">
      <c r="A188" s="46" t="str">
        <f>IF(OR(整列用!$E129="",整列用!$E129=0),"",整列用!$E129)</f>
        <v/>
      </c>
      <c r="B188" s="73"/>
      <c r="C188" s="73"/>
      <c r="D188" s="93"/>
      <c r="E188" s="94"/>
      <c r="F188" s="44"/>
      <c r="G188" s="44"/>
    </row>
    <row r="189" spans="1:7" ht="12" customHeight="1" x14ac:dyDescent="0.15">
      <c r="A189" s="46" t="str">
        <f>IF(OR(整列用!$E130="",整列用!$E130=0),"",整列用!$E130)</f>
        <v/>
      </c>
      <c r="B189" s="73"/>
      <c r="C189" s="73"/>
      <c r="D189" s="93"/>
      <c r="E189" s="94"/>
      <c r="F189" s="44"/>
      <c r="G189" s="44"/>
    </row>
    <row r="190" spans="1:7" ht="12" customHeight="1" x14ac:dyDescent="0.15">
      <c r="A190" s="46" t="str">
        <f>IF(OR(整列用!$E131="",整列用!$E131=0),"",整列用!$E131)</f>
        <v/>
      </c>
      <c r="B190" s="73"/>
      <c r="C190" s="73"/>
      <c r="D190" s="93"/>
      <c r="E190" s="94"/>
      <c r="F190" s="44"/>
      <c r="G190" s="44"/>
    </row>
    <row r="191" spans="1:7" ht="12" customHeight="1" x14ac:dyDescent="0.15">
      <c r="A191" s="46" t="str">
        <f>IF(OR(整列用!$E132="",整列用!$E132=0),"",整列用!$E132)</f>
        <v/>
      </c>
      <c r="B191" s="73"/>
      <c r="C191" s="73"/>
      <c r="D191" s="93"/>
      <c r="E191" s="94"/>
      <c r="F191" s="44"/>
      <c r="G191" s="44"/>
    </row>
    <row r="192" spans="1:7" ht="12" customHeight="1" x14ac:dyDescent="0.15">
      <c r="A192" s="46" t="str">
        <f>IF(OR(整列用!$E133="",整列用!$E133=0),"",整列用!$E133)</f>
        <v/>
      </c>
      <c r="B192" s="73"/>
      <c r="C192" s="73"/>
      <c r="D192" s="93"/>
      <c r="E192" s="94"/>
      <c r="F192" s="44"/>
      <c r="G192" s="44"/>
    </row>
    <row r="193" spans="1:7" ht="12" customHeight="1" x14ac:dyDescent="0.15">
      <c r="A193" s="46" t="str">
        <f>IF(OR(整列用!$E134="",整列用!$E134=0),"",整列用!$E134)</f>
        <v/>
      </c>
      <c r="B193" s="73"/>
      <c r="C193" s="73"/>
      <c r="D193" s="93"/>
      <c r="E193" s="94"/>
      <c r="F193" s="44"/>
      <c r="G193" s="44"/>
    </row>
    <row r="194" spans="1:7" ht="12" customHeight="1" x14ac:dyDescent="0.15">
      <c r="A194" s="46" t="str">
        <f>IF(OR(整列用!$E135="",整列用!$E135=0),"",整列用!$E135)</f>
        <v/>
      </c>
      <c r="B194" s="73"/>
      <c r="C194" s="73"/>
      <c r="D194" s="93"/>
      <c r="E194" s="94"/>
      <c r="F194" s="44"/>
      <c r="G194" s="44"/>
    </row>
    <row r="195" spans="1:7" ht="12" customHeight="1" x14ac:dyDescent="0.15">
      <c r="A195" s="46" t="str">
        <f>IF(OR(整列用!$E136="",整列用!$E136=0),"",整列用!$E136)</f>
        <v/>
      </c>
      <c r="B195" s="73"/>
      <c r="C195" s="73"/>
      <c r="D195" s="93"/>
      <c r="E195" s="94"/>
      <c r="F195" s="44"/>
      <c r="G195" s="44"/>
    </row>
    <row r="196" spans="1:7" ht="12" customHeight="1" x14ac:dyDescent="0.15">
      <c r="A196" s="46" t="str">
        <f>IF(OR(整列用!$E137="",整列用!$E137=0),"",整列用!$E137)</f>
        <v/>
      </c>
      <c r="B196" s="73"/>
      <c r="C196" s="73"/>
      <c r="D196" s="93"/>
      <c r="E196" s="94"/>
      <c r="F196" s="44"/>
      <c r="G196" s="44"/>
    </row>
    <row r="197" spans="1:7" ht="12" customHeight="1" x14ac:dyDescent="0.15">
      <c r="A197" s="46" t="str">
        <f>IF(OR(整列用!$E138="",整列用!$E138=0),"",整列用!$E138)</f>
        <v/>
      </c>
      <c r="B197" s="73"/>
      <c r="C197" s="73"/>
      <c r="D197" s="93"/>
      <c r="E197" s="94"/>
      <c r="F197" s="44"/>
      <c r="G197" s="44"/>
    </row>
    <row r="198" spans="1:7" ht="12" customHeight="1" x14ac:dyDescent="0.15">
      <c r="A198" s="46" t="str">
        <f>IF(OR(整列用!$E139="",整列用!$E139=0),"",整列用!$E139)</f>
        <v/>
      </c>
      <c r="B198" s="73"/>
      <c r="C198" s="73"/>
      <c r="D198" s="93"/>
      <c r="E198" s="94"/>
      <c r="F198" s="44"/>
      <c r="G198" s="44"/>
    </row>
    <row r="199" spans="1:7" ht="12" customHeight="1" x14ac:dyDescent="0.15">
      <c r="A199" s="46" t="str">
        <f>IF(OR(整列用!$E140="",整列用!$E140=0),"",整列用!$E140)</f>
        <v/>
      </c>
      <c r="B199" s="73"/>
      <c r="C199" s="73"/>
      <c r="D199" s="93"/>
      <c r="E199" s="94"/>
      <c r="F199" s="44"/>
      <c r="G199" s="44"/>
    </row>
    <row r="200" spans="1:7" ht="12" customHeight="1" x14ac:dyDescent="0.15">
      <c r="A200" s="46" t="str">
        <f>IF(OR(整列用!$E141="",整列用!$E141=0),"",整列用!$E141)</f>
        <v/>
      </c>
      <c r="B200" s="73"/>
      <c r="C200" s="73"/>
      <c r="D200" s="93"/>
      <c r="E200" s="94"/>
      <c r="F200" s="44"/>
      <c r="G200" s="44"/>
    </row>
    <row r="201" spans="1:7" ht="12" customHeight="1" x14ac:dyDescent="0.15">
      <c r="A201" s="46" t="str">
        <f>IF(OR(整列用!$E142="",整列用!$E142=0),"",整列用!$E142)</f>
        <v/>
      </c>
      <c r="B201" s="73"/>
      <c r="C201" s="73"/>
      <c r="D201" s="93"/>
      <c r="E201" s="94"/>
      <c r="F201" s="44"/>
      <c r="G201" s="44"/>
    </row>
    <row r="202" spans="1:7" ht="12" customHeight="1" x14ac:dyDescent="0.15">
      <c r="A202" s="46" t="str">
        <f>IF(OR(整列用!$E143="",整列用!$E143=0),"",整列用!$E143)</f>
        <v/>
      </c>
      <c r="B202" s="73"/>
      <c r="C202" s="73"/>
      <c r="D202" s="93"/>
      <c r="E202" s="94"/>
      <c r="F202" s="44"/>
      <c r="G202" s="44"/>
    </row>
    <row r="203" spans="1:7" ht="12" customHeight="1" x14ac:dyDescent="0.15">
      <c r="A203" s="46" t="str">
        <f>IF(OR(整列用!$E144="",整列用!$E144=0),"",整列用!$E144)</f>
        <v/>
      </c>
      <c r="B203" s="73"/>
      <c r="C203" s="73"/>
      <c r="D203" s="93"/>
      <c r="E203" s="94"/>
      <c r="F203" s="44"/>
      <c r="G203" s="44"/>
    </row>
    <row r="204" spans="1:7" ht="12" customHeight="1" x14ac:dyDescent="0.15">
      <c r="A204" s="46" t="str">
        <f>IF(OR(整列用!$E145="",整列用!$E145=0),"",整列用!$E145)</f>
        <v/>
      </c>
      <c r="B204" s="73"/>
      <c r="C204" s="73"/>
      <c r="D204" s="93"/>
      <c r="E204" s="94"/>
      <c r="F204" s="44"/>
      <c r="G204" s="44"/>
    </row>
    <row r="205" spans="1:7" ht="12" customHeight="1" x14ac:dyDescent="0.15">
      <c r="A205" s="46" t="str">
        <f>IF(OR(整列用!$E146="",整列用!$E146=0),"",整列用!$E146)</f>
        <v/>
      </c>
      <c r="B205" s="73"/>
      <c r="C205" s="73"/>
      <c r="D205" s="93"/>
      <c r="E205" s="94"/>
      <c r="F205" s="44"/>
      <c r="G205" s="44"/>
    </row>
    <row r="206" spans="1:7" ht="12" customHeight="1" x14ac:dyDescent="0.15">
      <c r="A206" s="46" t="str">
        <f>IF(OR(整列用!$E147="",整列用!$E147=0),"",整列用!$E147)</f>
        <v/>
      </c>
      <c r="B206" s="73"/>
      <c r="C206" s="73"/>
      <c r="D206" s="93"/>
      <c r="E206" s="94"/>
      <c r="F206" s="44"/>
      <c r="G206" s="44"/>
    </row>
    <row r="207" spans="1:7" ht="12" customHeight="1" x14ac:dyDescent="0.15">
      <c r="A207" s="46" t="str">
        <f>IF(OR(整列用!$E148="",整列用!$E148=0),"",整列用!$E148)</f>
        <v/>
      </c>
      <c r="B207" s="73"/>
      <c r="C207" s="73"/>
      <c r="D207" s="93"/>
      <c r="E207" s="94"/>
      <c r="F207" s="44"/>
      <c r="G207" s="44"/>
    </row>
    <row r="208" spans="1:7" ht="12" customHeight="1" x14ac:dyDescent="0.15">
      <c r="A208" s="46" t="str">
        <f>IF(OR(整列用!$E149="",整列用!$E149=0),"",整列用!$E149)</f>
        <v/>
      </c>
      <c r="B208" s="73"/>
      <c r="C208" s="73"/>
      <c r="D208" s="93"/>
      <c r="E208" s="94"/>
      <c r="F208" s="44"/>
      <c r="G208" s="44"/>
    </row>
    <row r="209" spans="1:7" ht="12" customHeight="1" x14ac:dyDescent="0.15">
      <c r="A209" s="46" t="str">
        <f>IF(OR(整列用!$E150="",整列用!$E150=0),"",整列用!$E150)</f>
        <v/>
      </c>
      <c r="B209" s="73"/>
      <c r="C209" s="73"/>
      <c r="D209" s="93"/>
      <c r="E209" s="94"/>
      <c r="F209" s="44"/>
      <c r="G209" s="44"/>
    </row>
    <row r="210" spans="1:7" ht="12" customHeight="1" x14ac:dyDescent="0.15">
      <c r="A210" s="46" t="str">
        <f>IF(OR(整列用!$E151="",整列用!$E151=0),"",整列用!$E151)</f>
        <v/>
      </c>
      <c r="B210" s="73"/>
      <c r="C210" s="73"/>
      <c r="D210" s="93"/>
      <c r="E210" s="94"/>
      <c r="F210" s="44"/>
      <c r="G210" s="44"/>
    </row>
    <row r="211" spans="1:7" ht="12" customHeight="1" x14ac:dyDescent="0.15">
      <c r="A211" s="46" t="str">
        <f>IF(OR(整列用!$E152="",整列用!$E152=0),"",整列用!$E152)</f>
        <v/>
      </c>
      <c r="B211" s="73"/>
      <c r="C211" s="73"/>
      <c r="D211" s="93"/>
      <c r="E211" s="94"/>
      <c r="F211" s="44"/>
      <c r="G211" s="44"/>
    </row>
    <row r="212" spans="1:7" ht="12" customHeight="1" x14ac:dyDescent="0.15">
      <c r="A212" s="46" t="str">
        <f>IF(OR(整列用!$E153="",整列用!$E153=0),"",整列用!$E153)</f>
        <v/>
      </c>
      <c r="B212" s="73"/>
      <c r="C212" s="73"/>
      <c r="D212" s="93"/>
      <c r="E212" s="94"/>
      <c r="F212" s="44"/>
      <c r="G212" s="44"/>
    </row>
    <row r="213" spans="1:7" ht="12" customHeight="1" x14ac:dyDescent="0.15">
      <c r="A213" s="46" t="str">
        <f>IF(OR(整列用!$E154="",整列用!$E154=0),"",整列用!$E154)</f>
        <v/>
      </c>
      <c r="B213" s="73"/>
      <c r="C213" s="73"/>
      <c r="D213" s="93"/>
      <c r="E213" s="94"/>
      <c r="F213" s="44"/>
      <c r="G213" s="44"/>
    </row>
    <row r="214" spans="1:7" ht="12" customHeight="1" x14ac:dyDescent="0.15">
      <c r="A214" s="46" t="str">
        <f>IF(OR(整列用!$E155="",整列用!$E155=0),"",整列用!$E155)</f>
        <v/>
      </c>
      <c r="B214" s="73"/>
      <c r="C214" s="73"/>
      <c r="D214" s="93"/>
      <c r="E214" s="94"/>
      <c r="F214" s="44"/>
      <c r="G214" s="44"/>
    </row>
    <row r="215" spans="1:7" ht="12" customHeight="1" x14ac:dyDescent="0.15">
      <c r="A215" s="46" t="str">
        <f>IF(OR(整列用!$E156="",整列用!$E156=0),"",整列用!$E156)</f>
        <v/>
      </c>
      <c r="B215" s="73"/>
      <c r="C215" s="73"/>
      <c r="D215" s="93"/>
      <c r="E215" s="94"/>
      <c r="F215" s="44"/>
      <c r="G215" s="44"/>
    </row>
    <row r="216" spans="1:7" ht="12" customHeight="1" x14ac:dyDescent="0.15">
      <c r="A216" s="46" t="str">
        <f>IF(OR(整列用!$E157="",整列用!$E157=0),"",整列用!$E157)</f>
        <v/>
      </c>
      <c r="B216" s="73"/>
      <c r="C216" s="73"/>
      <c r="D216" s="93"/>
      <c r="E216" s="94"/>
      <c r="F216" s="44"/>
      <c r="G216" s="44"/>
    </row>
    <row r="217" spans="1:7" ht="12" customHeight="1" x14ac:dyDescent="0.15">
      <c r="A217" s="46" t="str">
        <f>IF(OR(整列用!$E158="",整列用!$E158=0),"",整列用!$E158)</f>
        <v/>
      </c>
      <c r="B217" s="73"/>
      <c r="C217" s="73"/>
      <c r="D217" s="93"/>
      <c r="E217" s="94"/>
      <c r="F217" s="44"/>
      <c r="G217" s="44"/>
    </row>
    <row r="218" spans="1:7" ht="12" customHeight="1" x14ac:dyDescent="0.15">
      <c r="A218" s="46" t="str">
        <f>IF(OR(整列用!$E159="",整列用!$E159=0),"",整列用!$E159)</f>
        <v/>
      </c>
      <c r="B218" s="73"/>
      <c r="C218" s="73"/>
      <c r="D218" s="93"/>
      <c r="E218" s="94"/>
      <c r="F218" s="44"/>
      <c r="G218" s="44"/>
    </row>
    <row r="219" spans="1:7" ht="12" customHeight="1" x14ac:dyDescent="0.15">
      <c r="A219" s="46" t="str">
        <f>IF(OR(整列用!$E160="",整列用!$E160=0),"",整列用!$E160)</f>
        <v/>
      </c>
      <c r="B219" s="73"/>
      <c r="C219" s="73"/>
      <c r="D219" s="93"/>
      <c r="E219" s="94"/>
      <c r="F219" s="44"/>
      <c r="G219" s="44"/>
    </row>
    <row r="220" spans="1:7" ht="12" customHeight="1" x14ac:dyDescent="0.15">
      <c r="A220" s="46" t="str">
        <f>IF(OR(整列用!$E161="",整列用!$E161=0),"",整列用!$E161)</f>
        <v/>
      </c>
      <c r="B220" s="73"/>
      <c r="C220" s="73"/>
      <c r="D220" s="93"/>
      <c r="E220" s="94"/>
      <c r="F220" s="44"/>
      <c r="G220" s="44"/>
    </row>
    <row r="221" spans="1:7" ht="12" customHeight="1" x14ac:dyDescent="0.15">
      <c r="A221" s="46" t="str">
        <f>IF(OR(整列用!$E162="",整列用!$E162=0),"",整列用!$E162)</f>
        <v/>
      </c>
      <c r="B221" s="73"/>
      <c r="C221" s="73"/>
      <c r="D221" s="93"/>
      <c r="E221" s="94"/>
      <c r="F221" s="44"/>
      <c r="G221" s="44"/>
    </row>
    <row r="222" spans="1:7" ht="12" customHeight="1" x14ac:dyDescent="0.15">
      <c r="A222" s="46" t="str">
        <f>IF(OR(整列用!$E163="",整列用!$E163=0),"",整列用!$E163)</f>
        <v/>
      </c>
      <c r="B222" s="73"/>
      <c r="C222" s="73"/>
      <c r="D222" s="93"/>
      <c r="E222" s="94"/>
      <c r="F222" s="44"/>
      <c r="G222" s="44"/>
    </row>
    <row r="223" spans="1:7" ht="12" customHeight="1" x14ac:dyDescent="0.15">
      <c r="A223" s="46" t="str">
        <f>IF(OR(整列用!$E164="",整列用!$E164=0),"",整列用!$E164)</f>
        <v/>
      </c>
      <c r="B223" s="73"/>
      <c r="C223" s="73"/>
      <c r="D223" s="93"/>
      <c r="E223" s="94"/>
      <c r="F223" s="44"/>
      <c r="G223" s="44"/>
    </row>
    <row r="224" spans="1:7" ht="12" customHeight="1" x14ac:dyDescent="0.15">
      <c r="A224" s="46" t="str">
        <f>IF(OR(整列用!$E165="",整列用!$E165=0),"",整列用!$E165)</f>
        <v/>
      </c>
      <c r="B224" s="73"/>
      <c r="C224" s="73"/>
      <c r="D224" s="93"/>
      <c r="E224" s="94"/>
      <c r="F224" s="44"/>
      <c r="G224" s="44"/>
    </row>
    <row r="225" spans="1:7" ht="12" customHeight="1" x14ac:dyDescent="0.15">
      <c r="A225" s="46" t="str">
        <f>IF(OR(整列用!$E166="",整列用!$E166=0),"",整列用!$E166)</f>
        <v/>
      </c>
      <c r="B225" s="73"/>
      <c r="C225" s="73"/>
      <c r="D225" s="93"/>
      <c r="E225" s="94"/>
      <c r="F225" s="44"/>
      <c r="G225" s="44"/>
    </row>
    <row r="226" spans="1:7" ht="12" customHeight="1" x14ac:dyDescent="0.15">
      <c r="A226" s="46" t="str">
        <f>IF(OR(整列用!$E167="",整列用!$E167=0),"",整列用!$E167)</f>
        <v/>
      </c>
      <c r="B226" s="73"/>
      <c r="C226" s="73"/>
      <c r="D226" s="93"/>
      <c r="E226" s="94"/>
      <c r="F226" s="44"/>
      <c r="G226" s="44"/>
    </row>
    <row r="227" spans="1:7" ht="12" customHeight="1" x14ac:dyDescent="0.15">
      <c r="A227" s="46" t="str">
        <f>IF(OR(整列用!$E168="",整列用!$E168=0),"",整列用!$E168)</f>
        <v/>
      </c>
      <c r="B227" s="73"/>
      <c r="C227" s="73"/>
      <c r="D227" s="93"/>
      <c r="E227" s="94"/>
      <c r="F227" s="44"/>
      <c r="G227" s="44"/>
    </row>
    <row r="228" spans="1:7" ht="12" customHeight="1" x14ac:dyDescent="0.15">
      <c r="A228" s="46" t="str">
        <f>IF(OR(整列用!$E169="",整列用!$E169=0),"",整列用!$E169)</f>
        <v/>
      </c>
      <c r="B228" s="73"/>
      <c r="C228" s="73"/>
      <c r="D228" s="93"/>
      <c r="E228" s="94"/>
      <c r="F228" s="44"/>
      <c r="G228" s="44"/>
    </row>
    <row r="229" spans="1:7" ht="12" customHeight="1" x14ac:dyDescent="0.15">
      <c r="A229" s="46" t="str">
        <f>IF(OR(整列用!$E170="",整列用!$E170=0),"",整列用!$E170)</f>
        <v/>
      </c>
      <c r="B229" s="73"/>
      <c r="C229" s="73"/>
      <c r="D229" s="93"/>
      <c r="E229" s="94"/>
      <c r="F229" s="44"/>
      <c r="G229" s="44"/>
    </row>
    <row r="230" spans="1:7" ht="12" customHeight="1" x14ac:dyDescent="0.15">
      <c r="A230" s="46" t="str">
        <f>IF(OR(整列用!$E171="",整列用!$E171=0),"",整列用!$E171)</f>
        <v/>
      </c>
      <c r="B230" s="73"/>
      <c r="C230" s="73"/>
      <c r="D230" s="93"/>
      <c r="E230" s="94"/>
      <c r="F230" s="44"/>
      <c r="G230" s="44"/>
    </row>
    <row r="231" spans="1:7" ht="12" customHeight="1" x14ac:dyDescent="0.15">
      <c r="A231" s="46" t="str">
        <f>IF(OR(整列用!$E172="",整列用!$E172=0),"",整列用!$E172)</f>
        <v/>
      </c>
      <c r="B231" s="73"/>
      <c r="C231" s="73"/>
      <c r="D231" s="93"/>
      <c r="E231" s="94"/>
      <c r="F231" s="44"/>
      <c r="G231" s="44"/>
    </row>
    <row r="232" spans="1:7" ht="12" customHeight="1" x14ac:dyDescent="0.15">
      <c r="A232" s="46" t="str">
        <f>IF(OR(整列用!$E173="",整列用!$E173=0),"",整列用!$E173)</f>
        <v/>
      </c>
      <c r="B232" s="73"/>
      <c r="C232" s="73"/>
      <c r="D232" s="93"/>
      <c r="E232" s="94"/>
      <c r="F232" s="44"/>
      <c r="G232" s="44"/>
    </row>
    <row r="233" spans="1:7" ht="12" customHeight="1" x14ac:dyDescent="0.15">
      <c r="A233" s="46" t="str">
        <f>IF(OR(整列用!$E174="",整列用!$E174=0),"",整列用!$E174)</f>
        <v/>
      </c>
      <c r="B233" s="73"/>
      <c r="C233" s="73"/>
      <c r="D233" s="93"/>
      <c r="E233" s="94"/>
      <c r="F233" s="44"/>
      <c r="G233" s="44"/>
    </row>
    <row r="234" spans="1:7" ht="12" customHeight="1" x14ac:dyDescent="0.15">
      <c r="A234" s="46" t="str">
        <f>IF(OR(整列用!$E175="",整列用!$E175=0),"",整列用!$E175)</f>
        <v/>
      </c>
      <c r="B234" s="73"/>
      <c r="C234" s="73"/>
      <c r="D234" s="93"/>
      <c r="E234" s="94"/>
      <c r="F234" s="44"/>
      <c r="G234" s="44"/>
    </row>
    <row r="235" spans="1:7" ht="12" customHeight="1" x14ac:dyDescent="0.15">
      <c r="A235" s="46" t="str">
        <f>IF(OR(整列用!$E176="",整列用!$E176=0),"",整列用!$E176)</f>
        <v/>
      </c>
      <c r="B235" s="73"/>
      <c r="C235" s="73"/>
      <c r="D235" s="93"/>
      <c r="E235" s="94"/>
      <c r="F235" s="44"/>
      <c r="G235" s="44"/>
    </row>
    <row r="236" spans="1:7" ht="12" customHeight="1" x14ac:dyDescent="0.15">
      <c r="A236" s="46" t="str">
        <f>IF(OR(整列用!$E177="",整列用!$E177=0),"",整列用!$E177)</f>
        <v/>
      </c>
      <c r="B236" s="73"/>
      <c r="C236" s="73"/>
      <c r="D236" s="93"/>
      <c r="E236" s="94"/>
      <c r="F236" s="44"/>
      <c r="G236" s="44"/>
    </row>
    <row r="237" spans="1:7" ht="12" customHeight="1" x14ac:dyDescent="0.15">
      <c r="A237" s="46" t="str">
        <f>IF(OR(整列用!$E178="",整列用!$E178=0),"",整列用!$E178)</f>
        <v/>
      </c>
      <c r="B237" s="73"/>
      <c r="C237" s="73"/>
      <c r="D237" s="93"/>
      <c r="E237" s="94"/>
      <c r="F237" s="44"/>
      <c r="G237" s="44"/>
    </row>
    <row r="238" spans="1:7" ht="12" customHeight="1" x14ac:dyDescent="0.15">
      <c r="A238" s="46" t="str">
        <f>IF(OR(整列用!$E179="",整列用!$E179=0),"",整列用!$E179)</f>
        <v/>
      </c>
      <c r="B238" s="73"/>
      <c r="C238" s="73"/>
      <c r="D238" s="93"/>
      <c r="E238" s="94"/>
      <c r="F238" s="44"/>
      <c r="G238" s="44"/>
    </row>
    <row r="239" spans="1:7" ht="12" customHeight="1" x14ac:dyDescent="0.15">
      <c r="A239" s="46" t="str">
        <f>IF(OR(整列用!$E180="",整列用!$E180=0),"",整列用!$E180)</f>
        <v/>
      </c>
      <c r="B239" s="73"/>
      <c r="C239" s="73"/>
      <c r="D239" s="93"/>
      <c r="E239" s="94"/>
      <c r="F239" s="44"/>
      <c r="G239" s="44"/>
    </row>
    <row r="240" spans="1:7" ht="12" customHeight="1" x14ac:dyDescent="0.15">
      <c r="A240" s="46" t="str">
        <f>IF(OR(整列用!$E181="",整列用!$E181=0),"",整列用!$E181)</f>
        <v/>
      </c>
      <c r="B240" s="73"/>
      <c r="C240" s="73"/>
      <c r="D240" s="93"/>
      <c r="E240" s="94"/>
      <c r="F240" s="44"/>
      <c r="G240" s="44"/>
    </row>
    <row r="241" spans="1:7" ht="12" customHeight="1" x14ac:dyDescent="0.15">
      <c r="A241" s="46" t="str">
        <f>IF(OR(整列用!$E182="",整列用!$E182=0),"",整列用!$E182)</f>
        <v/>
      </c>
      <c r="B241" s="73"/>
      <c r="C241" s="73"/>
      <c r="D241" s="93"/>
      <c r="E241" s="94"/>
      <c r="F241" s="44"/>
      <c r="G241" s="44"/>
    </row>
    <row r="242" spans="1:7" ht="12" customHeight="1" x14ac:dyDescent="0.15">
      <c r="A242" s="46" t="str">
        <f>IF(OR(整列用!$E183="",整列用!$E183=0),"",整列用!$E183)</f>
        <v/>
      </c>
      <c r="B242" s="73"/>
      <c r="C242" s="73"/>
      <c r="D242" s="93"/>
      <c r="E242" s="94"/>
      <c r="F242" s="44"/>
      <c r="G242" s="44"/>
    </row>
    <row r="243" spans="1:7" ht="12" customHeight="1" x14ac:dyDescent="0.15">
      <c r="A243" s="46" t="str">
        <f>IF(OR(整列用!$E184="",整列用!$E184=0),"",整列用!$E184)</f>
        <v/>
      </c>
      <c r="B243" s="73"/>
      <c r="C243" s="73"/>
      <c r="D243" s="93"/>
      <c r="E243" s="94"/>
      <c r="F243" s="44"/>
      <c r="G243" s="44"/>
    </row>
    <row r="244" spans="1:7" ht="12" customHeight="1" x14ac:dyDescent="0.15">
      <c r="A244" s="46" t="str">
        <f>IF(OR(整列用!$E185="",整列用!$E185=0),"",整列用!$E185)</f>
        <v/>
      </c>
      <c r="B244" s="73"/>
      <c r="C244" s="73"/>
      <c r="D244" s="93"/>
      <c r="E244" s="94"/>
      <c r="F244" s="44"/>
      <c r="G244" s="44"/>
    </row>
    <row r="245" spans="1:7" ht="12" customHeight="1" x14ac:dyDescent="0.15">
      <c r="A245" s="46" t="str">
        <f>IF(OR(整列用!$E186="",整列用!$E186=0),"",整列用!$E186)</f>
        <v/>
      </c>
      <c r="B245" s="73"/>
      <c r="C245" s="73"/>
      <c r="D245" s="93"/>
      <c r="E245" s="94"/>
      <c r="F245" s="44"/>
      <c r="G245" s="44"/>
    </row>
    <row r="246" spans="1:7" ht="12" customHeight="1" x14ac:dyDescent="0.15">
      <c r="A246" s="46" t="str">
        <f>IF(OR(整列用!$E187="",整列用!$E187=0),"",整列用!$E187)</f>
        <v/>
      </c>
      <c r="B246" s="73"/>
      <c r="C246" s="73"/>
      <c r="D246" s="93"/>
      <c r="E246" s="94"/>
      <c r="F246" s="44"/>
      <c r="G246" s="44"/>
    </row>
    <row r="247" spans="1:7" ht="12" customHeight="1" x14ac:dyDescent="0.15">
      <c r="A247" s="46" t="str">
        <f>IF(OR(整列用!$E188="",整列用!$E188=0),"",整列用!$E188)</f>
        <v/>
      </c>
      <c r="B247" s="73"/>
      <c r="C247" s="73"/>
      <c r="D247" s="93"/>
      <c r="E247" s="94"/>
      <c r="F247" s="44"/>
      <c r="G247" s="44"/>
    </row>
    <row r="248" spans="1:7" ht="12" customHeight="1" x14ac:dyDescent="0.15">
      <c r="A248" s="46" t="str">
        <f>IF(OR(整列用!$E189="",整列用!$E189=0),"",整列用!$E189)</f>
        <v/>
      </c>
      <c r="B248" s="73"/>
      <c r="C248" s="73"/>
      <c r="D248" s="93"/>
      <c r="E248" s="94"/>
      <c r="F248" s="44"/>
      <c r="G248" s="44"/>
    </row>
    <row r="249" spans="1:7" ht="12" customHeight="1" x14ac:dyDescent="0.15">
      <c r="A249" s="46" t="str">
        <f>IF(OR(整列用!$E190="",整列用!$E190=0),"",整列用!$E190)</f>
        <v/>
      </c>
      <c r="B249" s="73"/>
      <c r="C249" s="73"/>
      <c r="D249" s="93"/>
      <c r="E249" s="94"/>
      <c r="F249" s="44"/>
      <c r="G249" s="44"/>
    </row>
    <row r="250" spans="1:7" ht="12" customHeight="1" x14ac:dyDescent="0.15">
      <c r="A250" s="46" t="str">
        <f>IF(OR(整列用!$E191="",整列用!$E191=0),"",整列用!$E191)</f>
        <v/>
      </c>
      <c r="B250" s="73"/>
      <c r="C250" s="73"/>
      <c r="D250" s="93"/>
      <c r="E250" s="94"/>
      <c r="F250" s="44"/>
      <c r="G250" s="44"/>
    </row>
    <row r="251" spans="1:7" ht="12" customHeight="1" x14ac:dyDescent="0.15">
      <c r="A251" s="46" t="str">
        <f>IF(OR(整列用!$E192="",整列用!$E192=0),"",整列用!$E192)</f>
        <v/>
      </c>
      <c r="B251" s="73"/>
      <c r="C251" s="73"/>
      <c r="D251" s="93"/>
      <c r="E251" s="94"/>
      <c r="F251" s="44"/>
      <c r="G251" s="44"/>
    </row>
    <row r="252" spans="1:7" ht="12" customHeight="1" x14ac:dyDescent="0.15">
      <c r="A252" s="46" t="str">
        <f>IF(OR(整列用!$E193="",整列用!$E193=0),"",整列用!$E193)</f>
        <v/>
      </c>
      <c r="B252" s="73"/>
      <c r="C252" s="73"/>
      <c r="D252" s="93"/>
      <c r="E252" s="94"/>
      <c r="F252" s="44"/>
      <c r="G252" s="44"/>
    </row>
    <row r="253" spans="1:7" ht="12" customHeight="1" x14ac:dyDescent="0.15">
      <c r="A253" s="46" t="str">
        <f>IF(OR(整列用!$E194="",整列用!$E194=0),"",整列用!$E194)</f>
        <v/>
      </c>
      <c r="B253" s="73"/>
      <c r="C253" s="73"/>
      <c r="D253" s="93"/>
      <c r="E253" s="94"/>
      <c r="F253" s="44"/>
      <c r="G253" s="44"/>
    </row>
    <row r="254" spans="1:7" ht="12" customHeight="1" x14ac:dyDescent="0.15">
      <c r="A254" s="46" t="str">
        <f>IF(OR(整列用!$E195="",整列用!$E195=0),"",整列用!$E195)</f>
        <v/>
      </c>
      <c r="B254" s="73"/>
      <c r="C254" s="73"/>
      <c r="D254" s="93"/>
      <c r="E254" s="94"/>
      <c r="F254" s="44"/>
      <c r="G254" s="44"/>
    </row>
    <row r="255" spans="1:7" ht="12" customHeight="1" x14ac:dyDescent="0.15">
      <c r="A255" s="46" t="str">
        <f>IF(OR(整列用!$E196="",整列用!$E196=0),"",整列用!$E196)</f>
        <v/>
      </c>
      <c r="B255" s="73"/>
      <c r="C255" s="73"/>
      <c r="D255" s="93"/>
      <c r="E255" s="94"/>
      <c r="F255" s="44"/>
      <c r="G255" s="44"/>
    </row>
    <row r="256" spans="1:7" ht="12" customHeight="1" x14ac:dyDescent="0.15">
      <c r="A256" s="46" t="str">
        <f>IF(OR(整列用!$E197="",整列用!$E197=0),"",整列用!$E197)</f>
        <v/>
      </c>
      <c r="B256" s="73"/>
      <c r="C256" s="73"/>
      <c r="D256" s="93"/>
      <c r="E256" s="94"/>
      <c r="F256" s="44"/>
      <c r="G256" s="44"/>
    </row>
    <row r="257" spans="1:7" ht="12" customHeight="1" x14ac:dyDescent="0.15">
      <c r="A257" s="46" t="str">
        <f>IF(OR(整列用!$E198="",整列用!$E198=0),"",整列用!$E198)</f>
        <v/>
      </c>
      <c r="B257" s="73"/>
      <c r="C257" s="73"/>
      <c r="D257" s="93"/>
      <c r="E257" s="94"/>
      <c r="F257" s="44"/>
      <c r="G257" s="44"/>
    </row>
    <row r="258" spans="1:7" ht="12" customHeight="1" x14ac:dyDescent="0.15">
      <c r="A258" s="46" t="str">
        <f>IF(OR(整列用!$E199="",整列用!$E199=0),"",整列用!$E199)</f>
        <v/>
      </c>
      <c r="B258" s="73"/>
      <c r="C258" s="73"/>
      <c r="D258" s="93"/>
      <c r="E258" s="94"/>
      <c r="F258" s="44"/>
      <c r="G258" s="44"/>
    </row>
    <row r="259" spans="1:7" ht="12" customHeight="1" x14ac:dyDescent="0.15">
      <c r="A259" s="46" t="str">
        <f>IF(OR(整列用!$E200="",整列用!$E200=0),"",整列用!$E200)</f>
        <v/>
      </c>
      <c r="B259" s="73"/>
      <c r="C259" s="73"/>
      <c r="D259" s="93"/>
      <c r="E259" s="94"/>
      <c r="F259" s="44"/>
      <c r="G259" s="44"/>
    </row>
    <row r="260" spans="1:7" ht="12" customHeight="1" x14ac:dyDescent="0.15">
      <c r="A260" s="46" t="str">
        <f>IF(OR(整列用!$E201="",整列用!$E201=0),"",整列用!$E201)</f>
        <v/>
      </c>
      <c r="B260" s="73"/>
      <c r="C260" s="73"/>
      <c r="D260" s="93"/>
      <c r="E260" s="94"/>
      <c r="F260" s="44"/>
      <c r="G260" s="44"/>
    </row>
    <row r="261" spans="1:7" ht="12" customHeight="1" x14ac:dyDescent="0.15">
      <c r="A261" s="46" t="str">
        <f>IF(OR(整列用!$E202="",整列用!$E202=0),"",整列用!$E202)</f>
        <v/>
      </c>
      <c r="B261" s="73"/>
      <c r="C261" s="73"/>
      <c r="D261" s="93"/>
      <c r="E261" s="94"/>
      <c r="F261" s="44"/>
      <c r="G261" s="44"/>
    </row>
    <row r="262" spans="1:7" ht="12" customHeight="1" x14ac:dyDescent="0.15">
      <c r="A262" s="46" t="str">
        <f>IF(OR(整列用!$E203="",整列用!$E203=0),"",整列用!$E203)</f>
        <v/>
      </c>
      <c r="B262" s="73"/>
      <c r="C262" s="73"/>
      <c r="D262" s="93"/>
      <c r="E262" s="94"/>
      <c r="F262" s="44"/>
      <c r="G262" s="44"/>
    </row>
    <row r="263" spans="1:7" ht="12" customHeight="1" x14ac:dyDescent="0.15">
      <c r="A263" s="46" t="str">
        <f>IF(OR(整列用!$E204="",整列用!$E204=0),"",整列用!$E204)</f>
        <v/>
      </c>
      <c r="B263" s="73"/>
      <c r="C263" s="73"/>
      <c r="D263" s="93"/>
      <c r="E263" s="94"/>
      <c r="F263" s="44"/>
      <c r="G263" s="44"/>
    </row>
    <row r="264" spans="1:7" ht="12" customHeight="1" x14ac:dyDescent="0.15">
      <c r="A264" s="46" t="str">
        <f>IF(OR(整列用!$E205="",整列用!$E205=0),"",整列用!$E205)</f>
        <v/>
      </c>
      <c r="B264" s="73"/>
      <c r="C264" s="73"/>
      <c r="D264" s="93"/>
      <c r="E264" s="94"/>
      <c r="F264" s="44"/>
      <c r="G264" s="44"/>
    </row>
    <row r="265" spans="1:7" ht="12" customHeight="1" x14ac:dyDescent="0.15">
      <c r="A265" s="46" t="str">
        <f>IF(OR(整列用!$E206="",整列用!$E206=0),"",整列用!$E206)</f>
        <v/>
      </c>
      <c r="B265" s="73"/>
      <c r="C265" s="73"/>
      <c r="D265" s="93"/>
      <c r="E265" s="94"/>
      <c r="F265" s="44"/>
      <c r="G265" s="44"/>
    </row>
    <row r="266" spans="1:7" ht="12" customHeight="1" x14ac:dyDescent="0.15">
      <c r="A266" s="46" t="str">
        <f>IF(OR(整列用!$E207="",整列用!$E207=0),"",整列用!$E207)</f>
        <v/>
      </c>
      <c r="B266" s="73"/>
      <c r="C266" s="73"/>
      <c r="D266" s="93"/>
      <c r="E266" s="94"/>
      <c r="F266" s="44"/>
      <c r="G266" s="44"/>
    </row>
    <row r="267" spans="1:7" ht="12" customHeight="1" x14ac:dyDescent="0.15">
      <c r="A267" s="46" t="str">
        <f>IF(OR(整列用!$E208="",整列用!$E208=0),"",整列用!$E208)</f>
        <v/>
      </c>
      <c r="B267" s="73"/>
      <c r="C267" s="73"/>
      <c r="D267" s="93"/>
      <c r="E267" s="94"/>
      <c r="F267" s="44"/>
      <c r="G267" s="44"/>
    </row>
    <row r="268" spans="1:7" ht="12" customHeight="1" x14ac:dyDescent="0.15">
      <c r="A268" s="46" t="str">
        <f>IF(OR(整列用!$E209="",整列用!$E209=0),"",整列用!$E209)</f>
        <v/>
      </c>
      <c r="B268" s="73"/>
      <c r="C268" s="73"/>
      <c r="D268" s="93"/>
      <c r="E268" s="94"/>
      <c r="F268" s="44"/>
      <c r="G268" s="44"/>
    </row>
    <row r="269" spans="1:7" ht="12" customHeight="1" x14ac:dyDescent="0.15">
      <c r="A269" s="46" t="str">
        <f>IF(OR(整列用!$E210="",整列用!$E210=0),"",整列用!$E210)</f>
        <v/>
      </c>
      <c r="B269" s="73"/>
      <c r="C269" s="73"/>
      <c r="D269" s="93"/>
      <c r="E269" s="94"/>
      <c r="F269" s="44"/>
      <c r="G269" s="44"/>
    </row>
    <row r="270" spans="1:7" ht="12" customHeight="1" x14ac:dyDescent="0.15">
      <c r="A270" s="46" t="str">
        <f>IF(OR(整列用!$E211="",整列用!$E211=0),"",整列用!$E211)</f>
        <v/>
      </c>
      <c r="B270" s="73"/>
      <c r="C270" s="73"/>
      <c r="D270" s="93"/>
      <c r="E270" s="94"/>
      <c r="F270" s="44"/>
      <c r="G270" s="44"/>
    </row>
    <row r="271" spans="1:7" ht="12" customHeight="1" x14ac:dyDescent="0.15">
      <c r="A271" s="46" t="str">
        <f>IF(OR(整列用!$E212="",整列用!$E212=0),"",整列用!$E212)</f>
        <v/>
      </c>
      <c r="B271" s="73"/>
      <c r="C271" s="73"/>
      <c r="D271" s="93"/>
      <c r="E271" s="94"/>
      <c r="F271" s="44"/>
      <c r="G271" s="44"/>
    </row>
    <row r="272" spans="1:7" ht="12" customHeight="1" x14ac:dyDescent="0.15">
      <c r="A272" s="46" t="str">
        <f>IF(OR(整列用!$E213="",整列用!$E213=0),"",整列用!$E213)</f>
        <v/>
      </c>
      <c r="B272" s="73"/>
      <c r="C272" s="73"/>
      <c r="D272" s="93"/>
      <c r="E272" s="94"/>
      <c r="F272" s="44"/>
      <c r="G272" s="44"/>
    </row>
    <row r="273" spans="1:7" ht="12" customHeight="1" x14ac:dyDescent="0.15">
      <c r="A273" s="46" t="str">
        <f>IF(OR(整列用!$E214="",整列用!$E214=0),"",整列用!$E214)</f>
        <v/>
      </c>
      <c r="B273" s="73"/>
      <c r="C273" s="73"/>
      <c r="D273" s="93"/>
      <c r="E273" s="94"/>
      <c r="F273" s="44"/>
      <c r="G273" s="44"/>
    </row>
    <row r="274" spans="1:7" ht="12" customHeight="1" x14ac:dyDescent="0.15">
      <c r="A274" s="46" t="str">
        <f>IF(OR(整列用!$E215="",整列用!$E215=0),"",整列用!$E215)</f>
        <v/>
      </c>
      <c r="B274" s="73"/>
      <c r="C274" s="73"/>
      <c r="D274" s="93"/>
      <c r="E274" s="94"/>
      <c r="F274" s="44"/>
      <c r="G274" s="44"/>
    </row>
    <row r="275" spans="1:7" ht="12" customHeight="1" x14ac:dyDescent="0.15">
      <c r="A275" s="46" t="str">
        <f>IF(OR(整列用!$E216="",整列用!$E216=0),"",整列用!$E216)</f>
        <v/>
      </c>
      <c r="B275" s="73"/>
      <c r="C275" s="73"/>
      <c r="D275" s="93"/>
      <c r="E275" s="94"/>
      <c r="F275" s="44"/>
      <c r="G275" s="44"/>
    </row>
    <row r="276" spans="1:7" ht="12" customHeight="1" x14ac:dyDescent="0.15">
      <c r="A276" s="46" t="str">
        <f>IF(OR(整列用!$E217="",整列用!$E217=0),"",整列用!$E217)</f>
        <v/>
      </c>
      <c r="B276" s="73"/>
      <c r="C276" s="73"/>
      <c r="D276" s="93"/>
      <c r="E276" s="94"/>
      <c r="F276" s="44"/>
      <c r="G276" s="44"/>
    </row>
    <row r="277" spans="1:7" ht="12" customHeight="1" x14ac:dyDescent="0.15">
      <c r="A277" s="46" t="str">
        <f>IF(OR(整列用!$E218="",整列用!$E218=0),"",整列用!$E218)</f>
        <v/>
      </c>
      <c r="B277" s="73"/>
      <c r="C277" s="73"/>
      <c r="D277" s="93"/>
      <c r="E277" s="94"/>
      <c r="F277" s="44"/>
      <c r="G277" s="44"/>
    </row>
    <row r="278" spans="1:7" ht="12" customHeight="1" x14ac:dyDescent="0.15">
      <c r="A278" s="46" t="str">
        <f>IF(OR(整列用!$E219="",整列用!$E219=0),"",整列用!$E219)</f>
        <v/>
      </c>
      <c r="B278" s="73"/>
      <c r="C278" s="73"/>
      <c r="D278" s="93"/>
      <c r="E278" s="94"/>
      <c r="F278" s="44"/>
      <c r="G278" s="44"/>
    </row>
    <row r="279" spans="1:7" ht="12" customHeight="1" x14ac:dyDescent="0.15">
      <c r="A279" s="46" t="str">
        <f>IF(OR(整列用!$E220="",整列用!$E220=0),"",整列用!$E220)</f>
        <v/>
      </c>
      <c r="B279" s="73"/>
      <c r="C279" s="73"/>
      <c r="D279" s="93"/>
      <c r="E279" s="94"/>
      <c r="F279" s="44"/>
      <c r="G279" s="44"/>
    </row>
    <row r="280" spans="1:7" ht="12" customHeight="1" x14ac:dyDescent="0.15">
      <c r="A280" s="46" t="str">
        <f>IF(OR(整列用!$E221="",整列用!$E221=0),"",整列用!$E221)</f>
        <v/>
      </c>
      <c r="B280" s="73"/>
      <c r="C280" s="73"/>
      <c r="D280" s="93"/>
      <c r="E280" s="94"/>
      <c r="F280" s="44"/>
      <c r="G280" s="44"/>
    </row>
    <row r="281" spans="1:7" ht="12" customHeight="1" x14ac:dyDescent="0.15">
      <c r="A281" s="46" t="str">
        <f>IF(OR(整列用!$E222="",整列用!$E222=0),"",整列用!$E222)</f>
        <v/>
      </c>
      <c r="B281" s="73"/>
      <c r="C281" s="73"/>
      <c r="D281" s="93"/>
      <c r="E281" s="94"/>
      <c r="F281" s="44"/>
      <c r="G281" s="44"/>
    </row>
    <row r="282" spans="1:7" ht="12" customHeight="1" x14ac:dyDescent="0.15">
      <c r="A282" s="46" t="str">
        <f>IF(OR(整列用!$E223="",整列用!$E223=0),"",整列用!$E223)</f>
        <v/>
      </c>
      <c r="B282" s="73"/>
      <c r="C282" s="73"/>
      <c r="D282" s="93"/>
      <c r="E282" s="94"/>
      <c r="F282" s="44"/>
      <c r="G282" s="44"/>
    </row>
    <row r="283" spans="1:7" ht="12" customHeight="1" x14ac:dyDescent="0.15">
      <c r="A283" s="46" t="str">
        <f>IF(OR(整列用!$E224="",整列用!$E224=0),"",整列用!$E224)</f>
        <v/>
      </c>
      <c r="B283" s="73"/>
      <c r="C283" s="73"/>
      <c r="D283" s="93"/>
      <c r="E283" s="94"/>
      <c r="F283" s="44"/>
      <c r="G283" s="44"/>
    </row>
    <row r="284" spans="1:7" ht="12" customHeight="1" x14ac:dyDescent="0.15">
      <c r="A284" s="46" t="str">
        <f>IF(OR(整列用!$E225="",整列用!$E225=0),"",整列用!$E225)</f>
        <v/>
      </c>
      <c r="B284" s="73"/>
      <c r="C284" s="73"/>
      <c r="D284" s="93"/>
      <c r="E284" s="94"/>
      <c r="F284" s="44"/>
      <c r="G284" s="44"/>
    </row>
    <row r="285" spans="1:7" ht="12" customHeight="1" x14ac:dyDescent="0.15">
      <c r="A285" s="46" t="str">
        <f>IF(OR(整列用!$E226="",整列用!$E226=0),"",整列用!$E226)</f>
        <v/>
      </c>
      <c r="B285" s="73"/>
      <c r="C285" s="73"/>
      <c r="D285" s="93"/>
      <c r="E285" s="94"/>
      <c r="F285" s="44"/>
      <c r="G285" s="44"/>
    </row>
    <row r="286" spans="1:7" ht="12" customHeight="1" x14ac:dyDescent="0.15">
      <c r="A286" s="46" t="str">
        <f>IF(OR(整列用!$E227="",整列用!$E227=0),"",整列用!$E227)</f>
        <v/>
      </c>
      <c r="B286" s="73"/>
      <c r="C286" s="73"/>
      <c r="D286" s="93"/>
      <c r="E286" s="94"/>
      <c r="F286" s="44"/>
      <c r="G286" s="44"/>
    </row>
    <row r="287" spans="1:7" ht="12" customHeight="1" x14ac:dyDescent="0.15">
      <c r="A287" s="46" t="str">
        <f>IF(OR(整列用!$E228="",整列用!$E228=0),"",整列用!$E228)</f>
        <v/>
      </c>
      <c r="B287" s="73"/>
      <c r="C287" s="73"/>
      <c r="D287" s="93"/>
      <c r="E287" s="94"/>
      <c r="F287" s="44"/>
      <c r="G287" s="44"/>
    </row>
    <row r="288" spans="1:7" ht="12" customHeight="1" x14ac:dyDescent="0.15">
      <c r="A288" s="46" t="str">
        <f>IF(OR(整列用!$E229="",整列用!$E229=0),"",整列用!$E229)</f>
        <v/>
      </c>
      <c r="B288" s="73"/>
      <c r="C288" s="73"/>
      <c r="D288" s="93"/>
      <c r="E288" s="94"/>
      <c r="F288" s="44"/>
      <c r="G288" s="44"/>
    </row>
    <row r="289" spans="1:7" ht="12" customHeight="1" x14ac:dyDescent="0.15">
      <c r="A289" s="46" t="str">
        <f>IF(OR(整列用!$E230="",整列用!$E230=0),"",整列用!$E230)</f>
        <v/>
      </c>
      <c r="B289" s="73"/>
      <c r="C289" s="73"/>
      <c r="D289" s="93"/>
      <c r="E289" s="94"/>
      <c r="F289" s="44"/>
      <c r="G289" s="44"/>
    </row>
    <row r="290" spans="1:7" ht="12" customHeight="1" x14ac:dyDescent="0.15">
      <c r="A290" s="46" t="str">
        <f>IF(OR(整列用!$E231="",整列用!$E231=0),"",整列用!$E231)</f>
        <v/>
      </c>
      <c r="B290" s="73"/>
      <c r="C290" s="73"/>
      <c r="D290" s="93"/>
      <c r="E290" s="94"/>
      <c r="F290" s="44"/>
      <c r="G290" s="44"/>
    </row>
    <row r="291" spans="1:7" ht="12" customHeight="1" x14ac:dyDescent="0.15">
      <c r="A291" s="46" t="str">
        <f>IF(OR(整列用!$E232="",整列用!$E232=0),"",整列用!$E232)</f>
        <v/>
      </c>
      <c r="B291" s="73"/>
      <c r="C291" s="73"/>
      <c r="D291" s="93"/>
      <c r="E291" s="94"/>
      <c r="F291" s="44"/>
      <c r="G291" s="44"/>
    </row>
    <row r="292" spans="1:7" ht="12" customHeight="1" x14ac:dyDescent="0.15">
      <c r="A292" s="46" t="str">
        <f>IF(OR(整列用!$E233="",整列用!$E233=0),"",整列用!$E233)</f>
        <v/>
      </c>
      <c r="B292" s="73"/>
      <c r="C292" s="73"/>
      <c r="D292" s="93"/>
      <c r="E292" s="94"/>
      <c r="F292" s="44"/>
      <c r="G292" s="44"/>
    </row>
    <row r="293" spans="1:7" ht="12" customHeight="1" x14ac:dyDescent="0.15">
      <c r="A293" s="46" t="str">
        <f>IF(OR(整列用!$E234="",整列用!$E234=0),"",整列用!$E234)</f>
        <v/>
      </c>
      <c r="B293" s="73"/>
      <c r="C293" s="73"/>
      <c r="D293" s="93"/>
      <c r="E293" s="94"/>
      <c r="F293" s="44"/>
      <c r="G293" s="44"/>
    </row>
    <row r="294" spans="1:7" ht="12" customHeight="1" x14ac:dyDescent="0.15">
      <c r="A294" s="46" t="str">
        <f>IF(OR(整列用!$E235="",整列用!$E235=0),"",整列用!$E235)</f>
        <v/>
      </c>
      <c r="B294" s="73"/>
      <c r="C294" s="73"/>
      <c r="D294" s="93"/>
      <c r="E294" s="94"/>
      <c r="F294" s="44"/>
      <c r="G294" s="44"/>
    </row>
    <row r="295" spans="1:7" ht="12" customHeight="1" x14ac:dyDescent="0.15">
      <c r="A295" s="46" t="str">
        <f>IF(OR(整列用!$E236="",整列用!$E236=0),"",整列用!$E236)</f>
        <v/>
      </c>
      <c r="B295" s="73"/>
      <c r="C295" s="73"/>
      <c r="D295" s="93"/>
      <c r="E295" s="94"/>
      <c r="F295" s="44"/>
      <c r="G295" s="44"/>
    </row>
    <row r="296" spans="1:7" ht="12" customHeight="1" x14ac:dyDescent="0.15">
      <c r="A296" s="46" t="str">
        <f>IF(OR(整列用!$E237="",整列用!$E237=0),"",整列用!$E237)</f>
        <v/>
      </c>
      <c r="B296" s="73"/>
      <c r="C296" s="73"/>
      <c r="D296" s="93"/>
      <c r="E296" s="94"/>
      <c r="F296" s="44"/>
      <c r="G296" s="44"/>
    </row>
    <row r="297" spans="1:7" ht="12" customHeight="1" x14ac:dyDescent="0.15">
      <c r="A297" s="46" t="str">
        <f>IF(OR(整列用!$E238="",整列用!$E238=0),"",整列用!$E238)</f>
        <v/>
      </c>
      <c r="B297" s="73"/>
      <c r="C297" s="73"/>
      <c r="D297" s="93"/>
      <c r="E297" s="94"/>
      <c r="F297" s="44"/>
      <c r="G297" s="44"/>
    </row>
    <row r="298" spans="1:7" ht="12" customHeight="1" x14ac:dyDescent="0.15">
      <c r="A298" s="46" t="str">
        <f>IF(OR(整列用!$E239="",整列用!$E239=0),"",整列用!$E239)</f>
        <v/>
      </c>
      <c r="B298" s="73"/>
      <c r="C298" s="73"/>
      <c r="D298" s="93"/>
      <c r="E298" s="94"/>
      <c r="F298" s="44"/>
      <c r="G298" s="44"/>
    </row>
    <row r="299" spans="1:7" ht="12" customHeight="1" x14ac:dyDescent="0.15">
      <c r="A299" s="46" t="str">
        <f>IF(OR(整列用!$E240="",整列用!$E240=0),"",整列用!$E240)</f>
        <v/>
      </c>
      <c r="B299" s="73"/>
      <c r="C299" s="73"/>
      <c r="D299" s="93"/>
      <c r="E299" s="94"/>
      <c r="F299" s="44"/>
      <c r="G299" s="44"/>
    </row>
    <row r="300" spans="1:7" ht="12" customHeight="1" x14ac:dyDescent="0.15">
      <c r="A300" s="46" t="str">
        <f>IF(OR(整列用!$E241="",整列用!$E241=0),"",整列用!$E241)</f>
        <v/>
      </c>
      <c r="B300" s="73"/>
      <c r="C300" s="73"/>
      <c r="D300" s="93"/>
      <c r="E300" s="94"/>
      <c r="F300" s="44"/>
      <c r="G300" s="44"/>
    </row>
    <row r="301" spans="1:7" ht="12" customHeight="1" x14ac:dyDescent="0.15">
      <c r="A301" s="46" t="str">
        <f>IF(OR(整列用!$E242="",整列用!$E242=0),"",整列用!$E242)</f>
        <v/>
      </c>
      <c r="B301" s="73"/>
      <c r="C301" s="73"/>
      <c r="D301" s="93"/>
      <c r="E301" s="94"/>
      <c r="F301" s="44"/>
      <c r="G301" s="44"/>
    </row>
    <row r="302" spans="1:7" ht="12" customHeight="1" x14ac:dyDescent="0.15">
      <c r="A302" s="46" t="str">
        <f>IF(OR(整列用!$E243="",整列用!$E243=0),"",整列用!$E243)</f>
        <v/>
      </c>
      <c r="B302" s="73"/>
      <c r="C302" s="73"/>
      <c r="D302" s="93"/>
      <c r="E302" s="94"/>
      <c r="F302" s="44"/>
      <c r="G302" s="44"/>
    </row>
    <row r="303" spans="1:7" ht="12" customHeight="1" x14ac:dyDescent="0.15">
      <c r="A303" s="46" t="str">
        <f>IF(OR(整列用!$E244="",整列用!$E244=0),"",整列用!$E244)</f>
        <v/>
      </c>
      <c r="B303" s="73"/>
      <c r="C303" s="73"/>
      <c r="D303" s="93"/>
      <c r="E303" s="94"/>
      <c r="F303" s="44"/>
      <c r="G303" s="44"/>
    </row>
    <row r="304" spans="1:7" ht="12" customHeight="1" x14ac:dyDescent="0.15">
      <c r="A304" s="46" t="str">
        <f>IF(OR(整列用!$E245="",整列用!$E245=0),"",整列用!$E245)</f>
        <v/>
      </c>
      <c r="B304" s="73"/>
      <c r="C304" s="73"/>
      <c r="D304" s="93"/>
      <c r="E304" s="94"/>
      <c r="F304" s="44"/>
      <c r="G304" s="44"/>
    </row>
    <row r="305" spans="1:7" ht="12" customHeight="1" x14ac:dyDescent="0.15">
      <c r="A305" s="46" t="str">
        <f>IF(OR(整列用!$E246="",整列用!$E246=0),"",整列用!$E246)</f>
        <v/>
      </c>
      <c r="B305" s="73"/>
      <c r="C305" s="73"/>
      <c r="D305" s="93"/>
      <c r="E305" s="94"/>
      <c r="F305" s="44"/>
      <c r="G305" s="44"/>
    </row>
    <row r="306" spans="1:7" ht="12" customHeight="1" x14ac:dyDescent="0.15">
      <c r="A306" s="46" t="str">
        <f>IF(OR(整列用!$E247="",整列用!$E247=0),"",整列用!$E247)</f>
        <v/>
      </c>
      <c r="B306" s="73"/>
      <c r="C306" s="73"/>
      <c r="D306" s="93"/>
      <c r="E306" s="94"/>
      <c r="F306" s="44"/>
      <c r="G306" s="44"/>
    </row>
    <row r="307" spans="1:7" ht="12" customHeight="1" x14ac:dyDescent="0.15">
      <c r="A307" s="46" t="str">
        <f>IF(OR(整列用!$E248="",整列用!$E248=0),"",整列用!$E248)</f>
        <v/>
      </c>
      <c r="B307" s="73"/>
      <c r="C307" s="73"/>
      <c r="D307" s="93"/>
      <c r="E307" s="94"/>
      <c r="F307" s="44"/>
      <c r="G307" s="44"/>
    </row>
    <row r="308" spans="1:7" ht="12" customHeight="1" x14ac:dyDescent="0.15">
      <c r="A308" s="46" t="str">
        <f>IF(OR(整列用!$E249="",整列用!$E249=0),"",整列用!$E249)</f>
        <v/>
      </c>
      <c r="B308" s="73"/>
      <c r="C308" s="73"/>
      <c r="D308" s="93"/>
      <c r="E308" s="94"/>
      <c r="F308" s="44"/>
      <c r="G308" s="44"/>
    </row>
    <row r="309" spans="1:7" ht="12" customHeight="1" x14ac:dyDescent="0.15">
      <c r="A309" s="46" t="str">
        <f>IF(OR(整列用!$E250="",整列用!$E250=0),"",整列用!$E250)</f>
        <v/>
      </c>
      <c r="B309" s="73"/>
      <c r="C309" s="73"/>
      <c r="D309" s="93"/>
      <c r="E309" s="94"/>
      <c r="F309" s="44"/>
      <c r="G309" s="44"/>
    </row>
    <row r="310" spans="1:7" ht="12" customHeight="1" x14ac:dyDescent="0.15">
      <c r="A310" s="46" t="str">
        <f>IF(OR(整列用!$E251="",整列用!$E251=0),"",整列用!$E251)</f>
        <v/>
      </c>
      <c r="B310" s="73"/>
      <c r="C310" s="73"/>
      <c r="D310" s="93"/>
      <c r="E310" s="94"/>
      <c r="F310" s="44"/>
      <c r="G310" s="44"/>
    </row>
    <row r="311" spans="1:7" ht="12" customHeight="1" x14ac:dyDescent="0.15">
      <c r="A311" s="46" t="str">
        <f>IF(OR(整列用!$E252="",整列用!$E252=0),"",整列用!$E252)</f>
        <v/>
      </c>
      <c r="B311" s="73"/>
      <c r="C311" s="73"/>
      <c r="D311" s="93"/>
      <c r="E311" s="94"/>
      <c r="F311" s="44"/>
      <c r="G311" s="44"/>
    </row>
    <row r="312" spans="1:7" ht="12" customHeight="1" x14ac:dyDescent="0.15">
      <c r="A312" s="46" t="str">
        <f>IF(OR(整列用!$E253="",整列用!$E253=0),"",整列用!$E253)</f>
        <v/>
      </c>
      <c r="B312" s="73"/>
      <c r="C312" s="73"/>
      <c r="D312" s="93"/>
      <c r="E312" s="94"/>
      <c r="F312" s="44"/>
      <c r="G312" s="44"/>
    </row>
    <row r="313" spans="1:7" ht="12" customHeight="1" x14ac:dyDescent="0.15">
      <c r="A313" s="46" t="str">
        <f>IF(OR(整列用!$E254="",整列用!$E254=0),"",整列用!$E254)</f>
        <v/>
      </c>
      <c r="B313" s="73"/>
      <c r="C313" s="73"/>
      <c r="D313" s="93"/>
      <c r="E313" s="94"/>
      <c r="F313" s="44"/>
      <c r="G313" s="44"/>
    </row>
    <row r="314" spans="1:7" ht="12" customHeight="1" x14ac:dyDescent="0.15">
      <c r="A314" s="46" t="str">
        <f>IF(OR(整列用!$E255="",整列用!$E255=0),"",整列用!$E255)</f>
        <v/>
      </c>
      <c r="B314" s="73"/>
      <c r="C314" s="73"/>
      <c r="D314" s="93"/>
      <c r="E314" s="94"/>
      <c r="F314" s="44"/>
      <c r="G314" s="44"/>
    </row>
    <row r="315" spans="1:7" ht="12" customHeight="1" x14ac:dyDescent="0.15">
      <c r="A315" s="46" t="str">
        <f>IF(OR(整列用!$E256="",整列用!$E256=0),"",整列用!$E256)</f>
        <v/>
      </c>
      <c r="B315" s="73"/>
      <c r="C315" s="73"/>
      <c r="D315" s="93"/>
      <c r="E315" s="94"/>
      <c r="F315" s="44"/>
      <c r="G315" s="44"/>
    </row>
    <row r="316" spans="1:7" ht="12" customHeight="1" x14ac:dyDescent="0.15">
      <c r="A316" s="46" t="str">
        <f>IF(OR(整列用!$E257="",整列用!$E257=0),"",整列用!$E257)</f>
        <v/>
      </c>
      <c r="B316" s="73"/>
      <c r="C316" s="73"/>
      <c r="D316" s="93"/>
      <c r="E316" s="94"/>
      <c r="F316" s="44"/>
      <c r="G316" s="44"/>
    </row>
    <row r="317" spans="1:7" ht="12" customHeight="1" x14ac:dyDescent="0.15">
      <c r="A317" s="46" t="str">
        <f>IF(OR(整列用!$E258="",整列用!$E258=0),"",整列用!$E258)</f>
        <v/>
      </c>
      <c r="B317" s="73"/>
      <c r="C317" s="73"/>
      <c r="D317" s="93"/>
      <c r="E317" s="94"/>
      <c r="F317" s="44"/>
      <c r="G317" s="44"/>
    </row>
    <row r="318" spans="1:7" ht="12" customHeight="1" x14ac:dyDescent="0.15">
      <c r="A318" s="46" t="str">
        <f>IF(OR(整列用!$E259="",整列用!$E259=0),"",整列用!$E259)</f>
        <v/>
      </c>
      <c r="B318" s="73"/>
      <c r="C318" s="73"/>
      <c r="D318" s="93"/>
      <c r="E318" s="94"/>
      <c r="F318" s="44"/>
      <c r="G318" s="44"/>
    </row>
    <row r="319" spans="1:7" ht="12" customHeight="1" x14ac:dyDescent="0.15">
      <c r="A319" s="46" t="str">
        <f>IF(OR(整列用!$E260="",整列用!$E260=0),"",整列用!$E260)</f>
        <v/>
      </c>
      <c r="B319" s="73"/>
      <c r="C319" s="73"/>
      <c r="D319" s="93"/>
      <c r="E319" s="94"/>
      <c r="F319" s="44"/>
      <c r="G319" s="44"/>
    </row>
    <row r="320" spans="1:7" ht="12" customHeight="1" x14ac:dyDescent="0.15">
      <c r="A320" s="46" t="str">
        <f>IF(OR(整列用!$E261="",整列用!$E261=0),"",整列用!$E261)</f>
        <v/>
      </c>
      <c r="B320" s="73"/>
      <c r="C320" s="73"/>
      <c r="D320" s="93"/>
      <c r="E320" s="94"/>
      <c r="F320" s="44"/>
      <c r="G320" s="44"/>
    </row>
    <row r="321" spans="1:7" ht="12" customHeight="1" x14ac:dyDescent="0.15">
      <c r="A321" s="46" t="str">
        <f>IF(OR(整列用!$E262="",整列用!$E262=0),"",整列用!$E262)</f>
        <v/>
      </c>
      <c r="B321" s="73"/>
      <c r="C321" s="73"/>
      <c r="D321" s="93"/>
      <c r="E321" s="94"/>
      <c r="F321" s="44"/>
      <c r="G321" s="44"/>
    </row>
    <row r="322" spans="1:7" ht="12" customHeight="1" x14ac:dyDescent="0.15">
      <c r="A322" s="46" t="str">
        <f>IF(OR(整列用!$E263="",整列用!$E263=0),"",整列用!$E263)</f>
        <v/>
      </c>
      <c r="B322" s="73"/>
      <c r="C322" s="73"/>
      <c r="D322" s="93"/>
      <c r="E322" s="94"/>
      <c r="F322" s="44"/>
      <c r="G322" s="44"/>
    </row>
    <row r="323" spans="1:7" ht="12" customHeight="1" x14ac:dyDescent="0.15">
      <c r="A323" s="46" t="str">
        <f>IF(OR(整列用!$E264="",整列用!$E264=0),"",整列用!$E264)</f>
        <v/>
      </c>
      <c r="B323" s="73"/>
      <c r="C323" s="73"/>
      <c r="D323" s="93"/>
      <c r="E323" s="94"/>
      <c r="F323" s="44"/>
      <c r="G323" s="44"/>
    </row>
    <row r="324" spans="1:7" ht="12" customHeight="1" x14ac:dyDescent="0.15">
      <c r="A324" s="46" t="str">
        <f>IF(OR(整列用!$E265="",整列用!$E265=0),"",整列用!$E265)</f>
        <v/>
      </c>
      <c r="B324" s="73"/>
      <c r="C324" s="73"/>
      <c r="D324" s="93"/>
      <c r="E324" s="94"/>
      <c r="F324" s="44"/>
      <c r="G324" s="44"/>
    </row>
    <row r="325" spans="1:7" ht="12" customHeight="1" x14ac:dyDescent="0.15">
      <c r="A325" s="46" t="str">
        <f>IF(OR(整列用!$E266="",整列用!$E266=0),"",整列用!$E266)</f>
        <v/>
      </c>
      <c r="B325" s="73"/>
      <c r="C325" s="73"/>
      <c r="D325" s="93"/>
      <c r="E325" s="94"/>
      <c r="F325" s="44"/>
      <c r="G325" s="44"/>
    </row>
    <row r="326" spans="1:7" ht="12" customHeight="1" x14ac:dyDescent="0.15">
      <c r="A326" s="46" t="str">
        <f>IF(OR(整列用!$E267="",整列用!$E267=0),"",整列用!$E267)</f>
        <v/>
      </c>
      <c r="B326" s="73"/>
      <c r="C326" s="73"/>
      <c r="D326" s="93"/>
      <c r="E326" s="94"/>
      <c r="F326" s="44"/>
      <c r="G326" s="44"/>
    </row>
    <row r="327" spans="1:7" ht="12" customHeight="1" x14ac:dyDescent="0.15">
      <c r="A327" s="46" t="str">
        <f>IF(OR(整列用!$E268="",整列用!$E268=0),"",整列用!$E268)</f>
        <v/>
      </c>
      <c r="B327" s="73"/>
      <c r="C327" s="73"/>
      <c r="D327" s="93"/>
      <c r="E327" s="94"/>
      <c r="F327" s="44"/>
      <c r="G327" s="44"/>
    </row>
    <row r="328" spans="1:7" ht="12" customHeight="1" x14ac:dyDescent="0.15">
      <c r="A328" s="46" t="str">
        <f>IF(OR(整列用!$E269="",整列用!$E269=0),"",整列用!$E269)</f>
        <v/>
      </c>
      <c r="B328" s="73"/>
      <c r="C328" s="73"/>
      <c r="D328" s="93"/>
      <c r="E328" s="94"/>
      <c r="F328" s="44"/>
      <c r="G328" s="44"/>
    </row>
    <row r="329" spans="1:7" ht="12" customHeight="1" x14ac:dyDescent="0.15">
      <c r="A329" s="46" t="str">
        <f>IF(OR(整列用!$E270="",整列用!$E270=0),"",整列用!$E270)</f>
        <v/>
      </c>
      <c r="B329" s="73"/>
      <c r="C329" s="73"/>
      <c r="D329" s="93"/>
      <c r="E329" s="94"/>
      <c r="F329" s="44"/>
      <c r="G329" s="44"/>
    </row>
    <row r="330" spans="1:7" ht="12" customHeight="1" x14ac:dyDescent="0.15">
      <c r="A330" s="46" t="str">
        <f>IF(OR(整列用!$E271="",整列用!$E271=0),"",整列用!$E271)</f>
        <v/>
      </c>
      <c r="B330" s="73"/>
      <c r="C330" s="73"/>
      <c r="D330" s="93"/>
      <c r="E330" s="94"/>
      <c r="F330" s="44"/>
      <c r="G330" s="44"/>
    </row>
    <row r="331" spans="1:7" ht="12" customHeight="1" x14ac:dyDescent="0.15">
      <c r="A331" s="46" t="str">
        <f>IF(OR(整列用!$E272="",整列用!$E272=0),"",整列用!$E272)</f>
        <v/>
      </c>
      <c r="B331" s="73"/>
      <c r="C331" s="73"/>
      <c r="D331" s="93"/>
      <c r="E331" s="94"/>
      <c r="F331" s="44"/>
      <c r="G331" s="44"/>
    </row>
    <row r="332" spans="1:7" ht="12" customHeight="1" x14ac:dyDescent="0.15">
      <c r="A332" s="46" t="str">
        <f>IF(OR(整列用!$E273="",整列用!$E273=0),"",整列用!$E273)</f>
        <v/>
      </c>
      <c r="B332" s="73"/>
      <c r="C332" s="73"/>
      <c r="D332" s="93"/>
      <c r="E332" s="94"/>
      <c r="F332" s="44"/>
      <c r="G332" s="44"/>
    </row>
    <row r="333" spans="1:7" ht="12" customHeight="1" x14ac:dyDescent="0.15">
      <c r="A333" s="46" t="str">
        <f>IF(OR(整列用!$E274="",整列用!$E274=0),"",整列用!$E274)</f>
        <v/>
      </c>
      <c r="B333" s="73"/>
      <c r="C333" s="73"/>
      <c r="D333" s="93"/>
      <c r="E333" s="94"/>
      <c r="F333" s="44"/>
      <c r="G333" s="44"/>
    </row>
    <row r="334" spans="1:7" ht="12" customHeight="1" x14ac:dyDescent="0.15">
      <c r="A334" s="46" t="str">
        <f>IF(OR(整列用!$E275="",整列用!$E275=0),"",整列用!$E275)</f>
        <v/>
      </c>
      <c r="B334" s="73"/>
      <c r="C334" s="73"/>
      <c r="D334" s="93"/>
      <c r="E334" s="94"/>
      <c r="F334" s="44"/>
      <c r="G334" s="44"/>
    </row>
    <row r="335" spans="1:7" ht="12" customHeight="1" x14ac:dyDescent="0.15">
      <c r="A335" s="46" t="str">
        <f>IF(OR(整列用!$E276="",整列用!$E276=0),"",整列用!$E276)</f>
        <v/>
      </c>
      <c r="B335" s="73"/>
      <c r="C335" s="73"/>
      <c r="D335" s="93"/>
      <c r="E335" s="94"/>
      <c r="F335" s="44"/>
      <c r="G335" s="44"/>
    </row>
    <row r="336" spans="1:7" ht="12" customHeight="1" x14ac:dyDescent="0.15">
      <c r="A336" s="46" t="str">
        <f>IF(OR(整列用!$E277="",整列用!$E277=0),"",整列用!$E277)</f>
        <v/>
      </c>
      <c r="B336" s="73"/>
      <c r="C336" s="73"/>
      <c r="D336" s="93"/>
      <c r="E336" s="94"/>
      <c r="F336" s="44"/>
      <c r="G336" s="44"/>
    </row>
    <row r="337" spans="1:7" ht="12" customHeight="1" x14ac:dyDescent="0.15">
      <c r="A337" s="46" t="str">
        <f>IF(OR(整列用!$E278="",整列用!$E278=0),"",整列用!$E278)</f>
        <v/>
      </c>
      <c r="B337" s="73"/>
      <c r="C337" s="73"/>
      <c r="D337" s="93"/>
      <c r="E337" s="94"/>
      <c r="F337" s="44"/>
      <c r="G337" s="44"/>
    </row>
    <row r="338" spans="1:7" ht="12" customHeight="1" x14ac:dyDescent="0.15">
      <c r="A338" s="46" t="str">
        <f>IF(OR(整列用!$E279="",整列用!$E279=0),"",整列用!$E279)</f>
        <v/>
      </c>
      <c r="B338" s="73"/>
      <c r="C338" s="73"/>
      <c r="D338" s="93"/>
      <c r="E338" s="94"/>
      <c r="F338" s="44"/>
      <c r="G338" s="44"/>
    </row>
    <row r="339" spans="1:7" ht="12" customHeight="1" x14ac:dyDescent="0.15">
      <c r="A339" s="46" t="str">
        <f>IF(OR(整列用!$E280="",整列用!$E280=0),"",整列用!$E280)</f>
        <v/>
      </c>
      <c r="B339" s="73"/>
      <c r="C339" s="73"/>
      <c r="D339" s="93"/>
      <c r="E339" s="94"/>
      <c r="F339" s="44"/>
      <c r="G339" s="44"/>
    </row>
    <row r="340" spans="1:7" ht="12" customHeight="1" x14ac:dyDescent="0.15">
      <c r="A340" s="46" t="str">
        <f>IF(OR(整列用!$E281="",整列用!$E281=0),"",整列用!$E281)</f>
        <v/>
      </c>
      <c r="B340" s="73"/>
      <c r="C340" s="73"/>
      <c r="D340" s="93"/>
      <c r="E340" s="94"/>
      <c r="F340" s="44"/>
      <c r="G340" s="44"/>
    </row>
    <row r="341" spans="1:7" ht="12" customHeight="1" x14ac:dyDescent="0.15">
      <c r="A341" s="46" t="str">
        <f>IF(OR(整列用!$E282="",整列用!$E282=0),"",整列用!$E282)</f>
        <v/>
      </c>
      <c r="B341" s="73"/>
      <c r="C341" s="73"/>
      <c r="D341" s="93"/>
      <c r="E341" s="94"/>
      <c r="F341" s="44"/>
      <c r="G341" s="44"/>
    </row>
    <row r="342" spans="1:7" ht="12" customHeight="1" x14ac:dyDescent="0.15">
      <c r="A342" s="46" t="str">
        <f>IF(OR(整列用!$E283="",整列用!$E283=0),"",整列用!$E283)</f>
        <v/>
      </c>
      <c r="B342" s="73"/>
      <c r="C342" s="73"/>
      <c r="D342" s="93"/>
      <c r="E342" s="94"/>
      <c r="F342" s="44"/>
      <c r="G342" s="44"/>
    </row>
    <row r="343" spans="1:7" ht="12" customHeight="1" x14ac:dyDescent="0.15">
      <c r="A343" s="46" t="str">
        <f>IF(OR(整列用!$E284="",整列用!$E284=0),"",整列用!$E284)</f>
        <v/>
      </c>
      <c r="B343" s="73"/>
      <c r="C343" s="73"/>
      <c r="D343" s="93"/>
      <c r="E343" s="94"/>
      <c r="F343" s="44"/>
      <c r="G343" s="44"/>
    </row>
    <row r="344" spans="1:7" ht="12" customHeight="1" x14ac:dyDescent="0.15">
      <c r="A344" s="46" t="str">
        <f>IF(OR(整列用!$E285="",整列用!$E285=0),"",整列用!$E285)</f>
        <v/>
      </c>
      <c r="B344" s="73"/>
      <c r="C344" s="73"/>
      <c r="D344" s="93"/>
      <c r="E344" s="94"/>
      <c r="F344" s="44"/>
      <c r="G344" s="44"/>
    </row>
    <row r="345" spans="1:7" ht="12" customHeight="1" x14ac:dyDescent="0.15">
      <c r="A345" s="46" t="str">
        <f>IF(OR(整列用!$E286="",整列用!$E286=0),"",整列用!$E286)</f>
        <v/>
      </c>
      <c r="B345" s="73"/>
      <c r="C345" s="73"/>
      <c r="D345" s="93"/>
      <c r="E345" s="94"/>
      <c r="F345" s="44"/>
      <c r="G345" s="44"/>
    </row>
    <row r="346" spans="1:7" ht="12" customHeight="1" x14ac:dyDescent="0.15">
      <c r="A346" s="46" t="str">
        <f>IF(OR(整列用!$E287="",整列用!$E287=0),"",整列用!$E287)</f>
        <v/>
      </c>
      <c r="B346" s="73"/>
      <c r="C346" s="73"/>
      <c r="D346" s="93"/>
      <c r="E346" s="94"/>
      <c r="F346" s="44"/>
      <c r="G346" s="44"/>
    </row>
    <row r="347" spans="1:7" ht="12" customHeight="1" x14ac:dyDescent="0.15">
      <c r="A347" s="46" t="str">
        <f>IF(OR(整列用!$E288="",整列用!$E288=0),"",整列用!$E288)</f>
        <v/>
      </c>
      <c r="B347" s="73"/>
      <c r="C347" s="73"/>
      <c r="D347" s="93"/>
      <c r="E347" s="94"/>
      <c r="F347" s="44"/>
      <c r="G347" s="44"/>
    </row>
    <row r="348" spans="1:7" ht="12" customHeight="1" x14ac:dyDescent="0.15">
      <c r="A348" s="46" t="str">
        <f>IF(OR(整列用!$E289="",整列用!$E289=0),"",整列用!$E289)</f>
        <v/>
      </c>
      <c r="B348" s="73"/>
      <c r="C348" s="73"/>
      <c r="D348" s="93"/>
      <c r="E348" s="94"/>
      <c r="F348" s="44"/>
      <c r="G348" s="44"/>
    </row>
    <row r="349" spans="1:7" ht="12" customHeight="1" x14ac:dyDescent="0.15">
      <c r="A349" s="46" t="str">
        <f>IF(OR(整列用!$E290="",整列用!$E290=0),"",整列用!$E290)</f>
        <v/>
      </c>
      <c r="B349" s="73"/>
      <c r="C349" s="73"/>
      <c r="D349" s="93"/>
      <c r="E349" s="94"/>
      <c r="F349" s="44"/>
      <c r="G349" s="44"/>
    </row>
    <row r="350" spans="1:7" ht="12" customHeight="1" x14ac:dyDescent="0.15">
      <c r="A350" s="46" t="str">
        <f>IF(OR(整列用!$E291="",整列用!$E291=0),"",整列用!$E291)</f>
        <v/>
      </c>
      <c r="B350" s="73"/>
      <c r="C350" s="73"/>
      <c r="D350" s="93"/>
      <c r="E350" s="94"/>
      <c r="F350" s="44"/>
      <c r="G350" s="44"/>
    </row>
    <row r="351" spans="1:7" ht="12" customHeight="1" x14ac:dyDescent="0.15">
      <c r="A351" s="46" t="str">
        <f>IF(OR(整列用!$E292="",整列用!$E292=0),"",整列用!$E292)</f>
        <v/>
      </c>
      <c r="B351" s="73"/>
      <c r="C351" s="73"/>
      <c r="D351" s="93"/>
      <c r="E351" s="94"/>
      <c r="F351" s="44"/>
      <c r="G351" s="44"/>
    </row>
    <row r="352" spans="1:7" ht="12" customHeight="1" x14ac:dyDescent="0.15">
      <c r="A352" s="46" t="str">
        <f>IF(OR(整列用!$E293="",整列用!$E293=0),"",整列用!$E293)</f>
        <v/>
      </c>
      <c r="B352" s="73"/>
      <c r="C352" s="73"/>
      <c r="D352" s="93"/>
      <c r="E352" s="94"/>
      <c r="F352" s="44"/>
      <c r="G352" s="44"/>
    </row>
    <row r="353" spans="1:7" ht="12" customHeight="1" x14ac:dyDescent="0.15">
      <c r="A353" s="46" t="str">
        <f>IF(OR(整列用!$E294="",整列用!$E294=0),"",整列用!$E294)</f>
        <v/>
      </c>
      <c r="B353" s="73"/>
      <c r="C353" s="73"/>
      <c r="D353" s="93"/>
      <c r="E353" s="94"/>
      <c r="F353" s="44"/>
      <c r="G353" s="44"/>
    </row>
    <row r="354" spans="1:7" ht="12" customHeight="1" x14ac:dyDescent="0.15">
      <c r="A354" s="46" t="str">
        <f>IF(OR(整列用!$E295="",整列用!$E295=0),"",整列用!$E295)</f>
        <v/>
      </c>
      <c r="B354" s="73"/>
      <c r="C354" s="73"/>
      <c r="D354" s="93"/>
      <c r="E354" s="94"/>
      <c r="F354" s="44"/>
      <c r="G354" s="44"/>
    </row>
    <row r="355" spans="1:7" ht="12" customHeight="1" x14ac:dyDescent="0.15">
      <c r="A355" s="46" t="str">
        <f>IF(OR(整列用!$E296="",整列用!$E296=0),"",整列用!$E296)</f>
        <v/>
      </c>
      <c r="B355" s="73"/>
      <c r="C355" s="73"/>
      <c r="D355" s="93"/>
      <c r="E355" s="94"/>
      <c r="F355" s="44"/>
      <c r="G355" s="44"/>
    </row>
    <row r="356" spans="1:7" ht="12" customHeight="1" x14ac:dyDescent="0.15">
      <c r="A356" s="46" t="str">
        <f>IF(OR(整列用!$E297="",整列用!$E297=0),"",整列用!$E297)</f>
        <v/>
      </c>
      <c r="B356" s="73"/>
      <c r="C356" s="73"/>
      <c r="D356" s="93"/>
      <c r="E356" s="94"/>
      <c r="F356" s="44"/>
      <c r="G356" s="44"/>
    </row>
    <row r="357" spans="1:7" ht="12" customHeight="1" x14ac:dyDescent="0.15">
      <c r="A357" s="46" t="str">
        <f>IF(OR(整列用!$E298="",整列用!$E298=0),"",整列用!$E298)</f>
        <v/>
      </c>
      <c r="B357" s="73"/>
      <c r="C357" s="73"/>
      <c r="D357" s="93"/>
      <c r="E357" s="94"/>
      <c r="F357" s="44"/>
      <c r="G357" s="44"/>
    </row>
    <row r="358" spans="1:7" ht="12" customHeight="1" x14ac:dyDescent="0.15">
      <c r="A358" s="46" t="str">
        <f>IF(OR(整列用!$E299="",整列用!$E299=0),"",整列用!$E299)</f>
        <v/>
      </c>
      <c r="B358" s="73"/>
      <c r="C358" s="73"/>
      <c r="D358" s="93"/>
      <c r="E358" s="94"/>
      <c r="F358" s="44"/>
      <c r="G358" s="44"/>
    </row>
    <row r="359" spans="1:7" ht="12" customHeight="1" x14ac:dyDescent="0.15">
      <c r="A359" s="46" t="str">
        <f>IF(OR(整列用!$E300="",整列用!$E300=0),"",整列用!$E300)</f>
        <v/>
      </c>
      <c r="B359" s="73"/>
      <c r="C359" s="73"/>
      <c r="D359" s="93"/>
      <c r="E359" s="94"/>
      <c r="F359" s="44"/>
      <c r="G359" s="44"/>
    </row>
    <row r="360" spans="1:7" ht="12" customHeight="1" x14ac:dyDescent="0.15">
      <c r="A360" s="46" t="str">
        <f>IF(OR(整列用!$E301="",整列用!$E301=0),"",整列用!$E301)</f>
        <v/>
      </c>
      <c r="B360" s="73"/>
      <c r="C360" s="73"/>
      <c r="D360" s="93"/>
      <c r="E360" s="94"/>
      <c r="F360" s="44"/>
      <c r="G360" s="44"/>
    </row>
    <row r="361" spans="1:7" ht="12" customHeight="1" x14ac:dyDescent="0.15">
      <c r="A361" s="46" t="str">
        <f>IF(OR(整列用!$E302="",整列用!$E302=0),"",整列用!$E302)</f>
        <v/>
      </c>
      <c r="B361" s="73"/>
      <c r="C361" s="73"/>
      <c r="D361" s="93"/>
      <c r="E361" s="94"/>
      <c r="F361" s="44"/>
      <c r="G361" s="44"/>
    </row>
    <row r="362" spans="1:7" ht="12" customHeight="1" x14ac:dyDescent="0.15">
      <c r="A362" s="46" t="str">
        <f>IF(OR(整列用!$E303="",整列用!$E303=0),"",整列用!$E303)</f>
        <v/>
      </c>
      <c r="B362" s="73"/>
      <c r="C362" s="73"/>
      <c r="D362" s="93"/>
      <c r="E362" s="94"/>
      <c r="F362" s="44"/>
      <c r="G362" s="44"/>
    </row>
    <row r="363" spans="1:7" ht="12" customHeight="1" x14ac:dyDescent="0.15">
      <c r="A363" s="46" t="str">
        <f>IF(OR(整列用!$E304="",整列用!$E304=0),"",整列用!$E304)</f>
        <v/>
      </c>
      <c r="B363" s="73"/>
      <c r="C363" s="73"/>
      <c r="D363" s="93"/>
      <c r="E363" s="94"/>
      <c r="F363" s="44"/>
      <c r="G363" s="44"/>
    </row>
    <row r="364" spans="1:7" ht="12" customHeight="1" x14ac:dyDescent="0.15">
      <c r="A364" s="46" t="str">
        <f>IF(OR(整列用!$E305="",整列用!$E305=0),"",整列用!$E305)</f>
        <v/>
      </c>
      <c r="B364" s="73"/>
      <c r="C364" s="73"/>
      <c r="D364" s="93"/>
      <c r="E364" s="94"/>
      <c r="F364" s="44"/>
      <c r="G364" s="44"/>
    </row>
    <row r="365" spans="1:7" ht="12" customHeight="1" x14ac:dyDescent="0.15">
      <c r="A365" s="46" t="str">
        <f>IF(OR(整列用!$E306="",整列用!$E306=0),"",整列用!$E306)</f>
        <v/>
      </c>
      <c r="B365" s="73"/>
      <c r="C365" s="73"/>
      <c r="D365" s="93"/>
      <c r="E365" s="94"/>
      <c r="F365" s="44"/>
      <c r="G365" s="44"/>
    </row>
    <row r="366" spans="1:7" ht="12" customHeight="1" x14ac:dyDescent="0.15">
      <c r="A366" s="46" t="str">
        <f>IF(OR(整列用!$E307="",整列用!$E307=0),"",整列用!$E307)</f>
        <v/>
      </c>
      <c r="B366" s="73"/>
      <c r="C366" s="73"/>
      <c r="D366" s="93"/>
      <c r="E366" s="94"/>
      <c r="F366" s="44"/>
      <c r="G366" s="44"/>
    </row>
    <row r="367" spans="1:7" ht="12" customHeight="1" x14ac:dyDescent="0.15">
      <c r="A367" s="46" t="str">
        <f>IF(OR(整列用!$E308="",整列用!$E308=0),"",整列用!$E308)</f>
        <v/>
      </c>
      <c r="B367" s="73"/>
      <c r="C367" s="73"/>
      <c r="D367" s="93"/>
      <c r="E367" s="94"/>
      <c r="F367" s="44"/>
      <c r="G367" s="44"/>
    </row>
    <row r="368" spans="1:7" ht="12" customHeight="1" x14ac:dyDescent="0.15">
      <c r="A368" s="46" t="str">
        <f>IF(OR(整列用!$E309="",整列用!$E309=0),"",整列用!$E309)</f>
        <v/>
      </c>
      <c r="B368" s="73"/>
      <c r="C368" s="73"/>
      <c r="D368" s="93"/>
      <c r="E368" s="94"/>
      <c r="F368" s="44"/>
      <c r="G368" s="44"/>
    </row>
    <row r="369" spans="1:7" ht="12" customHeight="1" x14ac:dyDescent="0.15">
      <c r="A369" s="46" t="str">
        <f>IF(OR(整列用!$E310="",整列用!$E310=0),"",整列用!$E310)</f>
        <v/>
      </c>
      <c r="B369" s="73"/>
      <c r="C369" s="73"/>
      <c r="D369" s="93"/>
      <c r="E369" s="94"/>
      <c r="F369" s="44"/>
      <c r="G369" s="44"/>
    </row>
    <row r="370" spans="1:7" ht="12" customHeight="1" x14ac:dyDescent="0.15">
      <c r="A370" s="46" t="str">
        <f>IF(OR(整列用!$E311="",整列用!$E311=0),"",整列用!$E311)</f>
        <v/>
      </c>
      <c r="B370" s="73"/>
      <c r="C370" s="73"/>
      <c r="D370" s="93"/>
      <c r="E370" s="94"/>
      <c r="F370" s="44"/>
      <c r="G370" s="44"/>
    </row>
    <row r="371" spans="1:7" ht="12" customHeight="1" x14ac:dyDescent="0.15">
      <c r="A371" s="46" t="str">
        <f>IF(OR(整列用!$E312="",整列用!$E312=0),"",整列用!$E312)</f>
        <v/>
      </c>
      <c r="B371" s="73"/>
      <c r="C371" s="73"/>
      <c r="D371" s="93"/>
      <c r="E371" s="94"/>
      <c r="F371" s="44"/>
      <c r="G371" s="44"/>
    </row>
    <row r="372" spans="1:7" ht="12" customHeight="1" x14ac:dyDescent="0.15">
      <c r="A372" s="46" t="str">
        <f>IF(OR(整列用!$E313="",整列用!$E313=0),"",整列用!$E313)</f>
        <v/>
      </c>
      <c r="B372" s="73"/>
      <c r="C372" s="73"/>
      <c r="D372" s="93"/>
      <c r="E372" s="94"/>
      <c r="F372" s="44"/>
      <c r="G372" s="44"/>
    </row>
    <row r="373" spans="1:7" ht="12" customHeight="1" x14ac:dyDescent="0.15">
      <c r="A373" s="46" t="str">
        <f>IF(OR(整列用!$E314="",整列用!$E314=0),"",整列用!$E314)</f>
        <v/>
      </c>
      <c r="B373" s="73"/>
      <c r="C373" s="73"/>
      <c r="D373" s="93"/>
      <c r="E373" s="94"/>
      <c r="F373" s="44"/>
      <c r="G373" s="44"/>
    </row>
    <row r="374" spans="1:7" ht="12" customHeight="1" x14ac:dyDescent="0.15">
      <c r="A374" s="46" t="str">
        <f>IF(OR(整列用!$E315="",整列用!$E315=0),"",整列用!$E315)</f>
        <v/>
      </c>
      <c r="B374" s="73"/>
      <c r="C374" s="73"/>
      <c r="D374" s="93"/>
      <c r="E374" s="94"/>
      <c r="F374" s="44"/>
      <c r="G374" s="44"/>
    </row>
    <row r="375" spans="1:7" ht="12" customHeight="1" x14ac:dyDescent="0.15">
      <c r="A375" s="46" t="str">
        <f>IF(OR(整列用!$E316="",整列用!$E316=0),"",整列用!$E316)</f>
        <v/>
      </c>
      <c r="B375" s="73"/>
      <c r="C375" s="73"/>
      <c r="D375" s="93"/>
      <c r="E375" s="94"/>
      <c r="F375" s="44"/>
      <c r="G375" s="44"/>
    </row>
    <row r="376" spans="1:7" ht="12" customHeight="1" x14ac:dyDescent="0.15">
      <c r="A376" s="46" t="str">
        <f>IF(OR(整列用!$E317="",整列用!$E317=0),"",整列用!$E317)</f>
        <v/>
      </c>
      <c r="B376" s="73"/>
      <c r="C376" s="73"/>
      <c r="D376" s="93"/>
      <c r="E376" s="94"/>
      <c r="F376" s="44"/>
      <c r="G376" s="44"/>
    </row>
    <row r="377" spans="1:7" ht="12" customHeight="1" x14ac:dyDescent="0.15">
      <c r="A377" s="46" t="str">
        <f>IF(OR(整列用!$E318="",整列用!$E318=0),"",整列用!$E318)</f>
        <v/>
      </c>
      <c r="B377" s="73"/>
      <c r="C377" s="73"/>
      <c r="D377" s="93"/>
      <c r="E377" s="94"/>
      <c r="F377" s="44"/>
      <c r="G377" s="44"/>
    </row>
    <row r="378" spans="1:7" ht="12" customHeight="1" x14ac:dyDescent="0.15">
      <c r="A378" s="46" t="str">
        <f>IF(OR(整列用!$E319="",整列用!$E319=0),"",整列用!$E319)</f>
        <v/>
      </c>
      <c r="B378" s="73"/>
      <c r="C378" s="73"/>
      <c r="D378" s="93"/>
      <c r="E378" s="94"/>
      <c r="F378" s="44"/>
      <c r="G378" s="44"/>
    </row>
    <row r="379" spans="1:7" ht="12" customHeight="1" x14ac:dyDescent="0.15">
      <c r="A379" s="46" t="str">
        <f>IF(OR(整列用!$E320="",整列用!$E320=0),"",整列用!$E320)</f>
        <v/>
      </c>
      <c r="B379" s="73"/>
      <c r="C379" s="73"/>
      <c r="D379" s="93"/>
      <c r="E379" s="94"/>
      <c r="F379" s="44"/>
      <c r="G379" s="44"/>
    </row>
    <row r="380" spans="1:7" ht="12" customHeight="1" x14ac:dyDescent="0.15">
      <c r="A380" s="46" t="str">
        <f>IF(OR(整列用!$E321="",整列用!$E321=0),"",整列用!$E321)</f>
        <v/>
      </c>
      <c r="B380" s="73"/>
      <c r="C380" s="73"/>
      <c r="D380" s="93"/>
      <c r="E380" s="94"/>
      <c r="F380" s="44"/>
      <c r="G380" s="44"/>
    </row>
    <row r="381" spans="1:7" ht="12" customHeight="1" x14ac:dyDescent="0.15">
      <c r="A381" s="46" t="str">
        <f>IF(OR(整列用!$E322="",整列用!$E322=0),"",整列用!$E322)</f>
        <v/>
      </c>
      <c r="B381" s="73"/>
      <c r="C381" s="73"/>
      <c r="D381" s="93"/>
      <c r="E381" s="94"/>
      <c r="F381" s="44"/>
      <c r="G381" s="44"/>
    </row>
    <row r="382" spans="1:7" ht="12" customHeight="1" x14ac:dyDescent="0.15">
      <c r="A382" s="46" t="str">
        <f>IF(OR(整列用!$E323="",整列用!$E323=0),"",整列用!$E323)</f>
        <v/>
      </c>
      <c r="B382" s="73"/>
      <c r="C382" s="73"/>
      <c r="D382" s="93"/>
      <c r="E382" s="94"/>
      <c r="F382" s="44"/>
      <c r="G382" s="44"/>
    </row>
    <row r="383" spans="1:7" ht="12" customHeight="1" x14ac:dyDescent="0.15">
      <c r="A383" s="46" t="str">
        <f>IF(OR(整列用!$E324="",整列用!$E324=0),"",整列用!$E324)</f>
        <v/>
      </c>
      <c r="B383" s="73"/>
      <c r="C383" s="73"/>
      <c r="D383" s="93"/>
      <c r="E383" s="94"/>
      <c r="F383" s="44"/>
      <c r="G383" s="44"/>
    </row>
    <row r="384" spans="1:7" ht="12" customHeight="1" x14ac:dyDescent="0.15">
      <c r="A384" s="46" t="str">
        <f>IF(OR(整列用!$E325="",整列用!$E325=0),"",整列用!$E325)</f>
        <v/>
      </c>
      <c r="B384" s="73"/>
      <c r="C384" s="73"/>
      <c r="D384" s="93"/>
      <c r="E384" s="94"/>
      <c r="F384" s="44"/>
      <c r="G384" s="44"/>
    </row>
    <row r="385" spans="1:7" ht="12" customHeight="1" x14ac:dyDescent="0.15">
      <c r="A385" s="46" t="str">
        <f>IF(OR(整列用!$E326="",整列用!$E326=0),"",整列用!$E326)</f>
        <v/>
      </c>
      <c r="B385" s="73"/>
      <c r="C385" s="73"/>
      <c r="D385" s="93"/>
      <c r="E385" s="94"/>
      <c r="F385" s="44"/>
      <c r="G385" s="44"/>
    </row>
    <row r="386" spans="1:7" ht="12" customHeight="1" x14ac:dyDescent="0.15">
      <c r="A386" s="46" t="str">
        <f>IF(OR(整列用!$E327="",整列用!$E327=0),"",整列用!$E327)</f>
        <v/>
      </c>
      <c r="B386" s="73"/>
      <c r="C386" s="73"/>
      <c r="D386" s="93"/>
      <c r="E386" s="94"/>
      <c r="F386" s="44"/>
      <c r="G386" s="44"/>
    </row>
    <row r="387" spans="1:7" ht="12" customHeight="1" x14ac:dyDescent="0.15">
      <c r="A387" s="46" t="str">
        <f>IF(OR(整列用!$E328="",整列用!$E328=0),"",整列用!$E328)</f>
        <v/>
      </c>
      <c r="B387" s="73"/>
      <c r="C387" s="73"/>
      <c r="D387" s="93"/>
      <c r="E387" s="94"/>
      <c r="F387" s="44"/>
      <c r="G387" s="44"/>
    </row>
    <row r="388" spans="1:7" ht="12" customHeight="1" x14ac:dyDescent="0.15">
      <c r="A388" s="46" t="str">
        <f>IF(OR(整列用!$E329="",整列用!$E329=0),"",整列用!$E329)</f>
        <v/>
      </c>
      <c r="B388" s="73"/>
      <c r="C388" s="73"/>
      <c r="D388" s="93"/>
      <c r="E388" s="94"/>
      <c r="F388" s="44"/>
      <c r="G388" s="44"/>
    </row>
    <row r="389" spans="1:7" ht="12" customHeight="1" x14ac:dyDescent="0.15">
      <c r="A389" s="46" t="str">
        <f>IF(OR(整列用!$E330="",整列用!$E330=0),"",整列用!$E330)</f>
        <v/>
      </c>
      <c r="B389" s="73"/>
      <c r="C389" s="73"/>
      <c r="D389" s="93"/>
      <c r="E389" s="94"/>
      <c r="F389" s="44"/>
      <c r="G389" s="44"/>
    </row>
    <row r="390" spans="1:7" ht="12" customHeight="1" x14ac:dyDescent="0.15">
      <c r="A390" s="46" t="str">
        <f>IF(OR(整列用!$E331="",整列用!$E331=0),"",整列用!$E331)</f>
        <v/>
      </c>
      <c r="B390" s="73"/>
      <c r="C390" s="73"/>
      <c r="D390" s="93"/>
      <c r="E390" s="94"/>
      <c r="F390" s="44"/>
      <c r="G390" s="44"/>
    </row>
    <row r="391" spans="1:7" ht="12" customHeight="1" x14ac:dyDescent="0.15">
      <c r="A391" s="46" t="str">
        <f>IF(OR(整列用!$E332="",整列用!$E332=0),"",整列用!$E332)</f>
        <v/>
      </c>
      <c r="B391" s="73"/>
      <c r="C391" s="73"/>
      <c r="D391" s="93"/>
      <c r="E391" s="94"/>
      <c r="F391" s="44"/>
      <c r="G391" s="44"/>
    </row>
    <row r="392" spans="1:7" ht="12" customHeight="1" x14ac:dyDescent="0.15">
      <c r="A392" s="46" t="str">
        <f>IF(OR(整列用!$E333="",整列用!$E333=0),"",整列用!$E333)</f>
        <v/>
      </c>
      <c r="B392" s="73"/>
      <c r="C392" s="73"/>
      <c r="D392" s="93"/>
      <c r="E392" s="94"/>
      <c r="F392" s="44"/>
      <c r="G392" s="44"/>
    </row>
    <row r="393" spans="1:7" ht="12" customHeight="1" x14ac:dyDescent="0.15">
      <c r="A393" s="46" t="str">
        <f>IF(OR(整列用!$E334="",整列用!$E334=0),"",整列用!$E334)</f>
        <v/>
      </c>
      <c r="B393" s="73"/>
      <c r="C393" s="73"/>
      <c r="D393" s="93"/>
      <c r="E393" s="94"/>
      <c r="F393" s="44"/>
      <c r="G393" s="44"/>
    </row>
    <row r="394" spans="1:7" ht="12" customHeight="1" x14ac:dyDescent="0.15">
      <c r="A394" s="46" t="str">
        <f>IF(OR(整列用!$E335="",整列用!$E335=0),"",整列用!$E335)</f>
        <v/>
      </c>
      <c r="B394" s="73"/>
      <c r="C394" s="73"/>
      <c r="D394" s="93"/>
      <c r="E394" s="94"/>
      <c r="F394" s="44"/>
      <c r="G394" s="44"/>
    </row>
    <row r="395" spans="1:7" ht="12" customHeight="1" x14ac:dyDescent="0.15">
      <c r="A395" s="46" t="str">
        <f>IF(OR(整列用!$E336="",整列用!$E336=0),"",整列用!$E336)</f>
        <v/>
      </c>
      <c r="B395" s="73"/>
      <c r="C395" s="73"/>
      <c r="D395" s="93"/>
      <c r="E395" s="94"/>
      <c r="F395" s="44"/>
      <c r="G395" s="44"/>
    </row>
    <row r="396" spans="1:7" ht="12" customHeight="1" x14ac:dyDescent="0.15">
      <c r="A396" s="46" t="str">
        <f>IF(OR(整列用!$E337="",整列用!$E337=0),"",整列用!$E337)</f>
        <v/>
      </c>
      <c r="B396" s="73"/>
      <c r="C396" s="73"/>
      <c r="D396" s="93"/>
      <c r="E396" s="94"/>
      <c r="F396" s="44"/>
      <c r="G396" s="44"/>
    </row>
    <row r="397" spans="1:7" ht="12" customHeight="1" x14ac:dyDescent="0.15">
      <c r="A397" s="46" t="str">
        <f>IF(OR(整列用!$E338="",整列用!$E338=0),"",整列用!$E338)</f>
        <v/>
      </c>
      <c r="B397" s="73"/>
      <c r="C397" s="73"/>
      <c r="D397" s="93"/>
      <c r="E397" s="94"/>
      <c r="F397" s="44"/>
      <c r="G397" s="44"/>
    </row>
    <row r="398" spans="1:7" ht="12" customHeight="1" x14ac:dyDescent="0.15">
      <c r="A398" s="46" t="str">
        <f>IF(OR(整列用!$E339="",整列用!$E339=0),"",整列用!$E339)</f>
        <v/>
      </c>
      <c r="B398" s="73"/>
      <c r="C398" s="73"/>
      <c r="D398" s="93"/>
      <c r="E398" s="94"/>
      <c r="F398" s="44"/>
      <c r="G398" s="44"/>
    </row>
    <row r="399" spans="1:7" ht="12" customHeight="1" x14ac:dyDescent="0.15">
      <c r="A399" s="46" t="str">
        <f>IF(OR(整列用!$E340="",整列用!$E340=0),"",整列用!$E340)</f>
        <v/>
      </c>
      <c r="B399" s="73"/>
      <c r="C399" s="73"/>
      <c r="D399" s="93"/>
      <c r="E399" s="94"/>
      <c r="F399" s="44"/>
      <c r="G399" s="44"/>
    </row>
    <row r="400" spans="1:7" ht="12" customHeight="1" x14ac:dyDescent="0.15">
      <c r="A400" s="46" t="str">
        <f>IF(OR(整列用!$E341="",整列用!$E341=0),"",整列用!$E341)</f>
        <v/>
      </c>
      <c r="B400" s="73"/>
      <c r="C400" s="73"/>
      <c r="D400" s="93"/>
      <c r="E400" s="94"/>
      <c r="F400" s="44"/>
      <c r="G400" s="44"/>
    </row>
    <row r="401" spans="1:7" ht="12" customHeight="1" x14ac:dyDescent="0.15">
      <c r="A401" s="46" t="str">
        <f>IF(OR(整列用!$E342="",整列用!$E342=0),"",整列用!$E342)</f>
        <v/>
      </c>
      <c r="B401" s="73"/>
      <c r="C401" s="73"/>
      <c r="D401" s="93"/>
      <c r="E401" s="94"/>
      <c r="F401" s="44"/>
      <c r="G401" s="44"/>
    </row>
    <row r="402" spans="1:7" ht="12" customHeight="1" x14ac:dyDescent="0.15">
      <c r="A402" s="46" t="str">
        <f>IF(OR(整列用!$E343="",整列用!$E343=0),"",整列用!$E343)</f>
        <v/>
      </c>
      <c r="B402" s="73"/>
      <c r="C402" s="73"/>
      <c r="D402" s="93"/>
      <c r="E402" s="94"/>
      <c r="F402" s="44"/>
      <c r="G402" s="44"/>
    </row>
    <row r="403" spans="1:7" ht="12" customHeight="1" x14ac:dyDescent="0.15">
      <c r="A403" s="46" t="str">
        <f>IF(OR(整列用!$E344="",整列用!$E344=0),"",整列用!$E344)</f>
        <v/>
      </c>
      <c r="B403" s="73"/>
      <c r="C403" s="73"/>
      <c r="D403" s="93"/>
      <c r="E403" s="94"/>
      <c r="F403" s="44"/>
      <c r="G403" s="44"/>
    </row>
    <row r="404" spans="1:7" ht="12" customHeight="1" x14ac:dyDescent="0.15">
      <c r="A404" s="46" t="str">
        <f>IF(OR(整列用!$E345="",整列用!$E345=0),"",整列用!$E345)</f>
        <v/>
      </c>
      <c r="B404" s="73"/>
      <c r="C404" s="73"/>
      <c r="D404" s="93"/>
      <c r="E404" s="94"/>
      <c r="F404" s="44"/>
      <c r="G404" s="44"/>
    </row>
    <row r="405" spans="1:7" ht="12" customHeight="1" x14ac:dyDescent="0.15">
      <c r="A405" s="46" t="str">
        <f>IF(OR(整列用!$E346="",整列用!$E346=0),"",整列用!$E346)</f>
        <v/>
      </c>
      <c r="B405" s="73"/>
      <c r="C405" s="73"/>
      <c r="D405" s="93"/>
      <c r="E405" s="94"/>
      <c r="F405" s="44"/>
      <c r="G405" s="44"/>
    </row>
    <row r="406" spans="1:7" ht="12" customHeight="1" x14ac:dyDescent="0.15">
      <c r="A406" s="46" t="str">
        <f>IF(OR(整列用!$E347="",整列用!$E347=0),"",整列用!$E347)</f>
        <v/>
      </c>
      <c r="B406" s="73"/>
      <c r="C406" s="73"/>
      <c r="D406" s="93"/>
      <c r="E406" s="94"/>
      <c r="F406" s="44"/>
      <c r="G406" s="44"/>
    </row>
    <row r="407" spans="1:7" ht="12" customHeight="1" x14ac:dyDescent="0.15">
      <c r="A407" s="46" t="str">
        <f>IF(OR(整列用!$E348="",整列用!$E348=0),"",整列用!$E348)</f>
        <v/>
      </c>
      <c r="B407" s="73"/>
      <c r="C407" s="73"/>
      <c r="D407" s="93"/>
      <c r="E407" s="94"/>
      <c r="F407" s="44"/>
      <c r="G407" s="44"/>
    </row>
    <row r="408" spans="1:7" ht="12" customHeight="1" x14ac:dyDescent="0.15">
      <c r="A408" s="46" t="str">
        <f>IF(OR(整列用!$E349="",整列用!$E349=0),"",整列用!$E349)</f>
        <v/>
      </c>
      <c r="B408" s="73"/>
      <c r="C408" s="73"/>
      <c r="D408" s="93"/>
      <c r="E408" s="94"/>
      <c r="F408" s="44"/>
      <c r="G408" s="44"/>
    </row>
    <row r="409" spans="1:7" ht="12" customHeight="1" x14ac:dyDescent="0.15">
      <c r="A409" s="46" t="str">
        <f>IF(OR(整列用!$E350="",整列用!$E350=0),"",整列用!$E350)</f>
        <v/>
      </c>
      <c r="B409" s="73"/>
      <c r="C409" s="73"/>
      <c r="D409" s="93"/>
      <c r="E409" s="94"/>
      <c r="F409" s="44"/>
      <c r="G409" s="44"/>
    </row>
    <row r="410" spans="1:7" ht="12" customHeight="1" x14ac:dyDescent="0.15">
      <c r="A410" s="46" t="str">
        <f>IF(OR(整列用!$E351="",整列用!$E351=0),"",整列用!$E351)</f>
        <v/>
      </c>
      <c r="B410" s="73"/>
      <c r="C410" s="73"/>
      <c r="D410" s="93"/>
      <c r="E410" s="94"/>
      <c r="F410" s="44"/>
      <c r="G410" s="44"/>
    </row>
    <row r="411" spans="1:7" ht="12" customHeight="1" x14ac:dyDescent="0.15">
      <c r="A411" s="46" t="str">
        <f>IF(OR(整列用!$E352="",整列用!$E352=0),"",整列用!$E352)</f>
        <v/>
      </c>
      <c r="B411" s="73"/>
      <c r="C411" s="73"/>
      <c r="D411" s="93"/>
      <c r="E411" s="94"/>
      <c r="F411" s="44"/>
      <c r="G411" s="44"/>
    </row>
    <row r="412" spans="1:7" ht="12" customHeight="1" x14ac:dyDescent="0.15">
      <c r="A412" s="46" t="str">
        <f>IF(OR(整列用!$E353="",整列用!$E353=0),"",整列用!$E353)</f>
        <v/>
      </c>
      <c r="B412" s="73"/>
      <c r="C412" s="73"/>
      <c r="D412" s="93"/>
      <c r="E412" s="94"/>
      <c r="F412" s="44"/>
      <c r="G412" s="44"/>
    </row>
    <row r="413" spans="1:7" ht="12" customHeight="1" x14ac:dyDescent="0.15">
      <c r="A413" s="46" t="str">
        <f>IF(OR(整列用!$E354="",整列用!$E354=0),"",整列用!$E354)</f>
        <v/>
      </c>
      <c r="B413" s="73"/>
      <c r="C413" s="73"/>
      <c r="D413" s="93"/>
      <c r="E413" s="94"/>
      <c r="F413" s="44"/>
      <c r="G413" s="44"/>
    </row>
    <row r="414" spans="1:7" ht="12" customHeight="1" x14ac:dyDescent="0.15">
      <c r="A414" s="46" t="str">
        <f>IF(OR(整列用!$E355="",整列用!$E355=0),"",整列用!$E355)</f>
        <v/>
      </c>
      <c r="B414" s="73"/>
      <c r="C414" s="73"/>
      <c r="D414" s="93"/>
      <c r="E414" s="94"/>
      <c r="F414" s="44"/>
      <c r="G414" s="44"/>
    </row>
    <row r="415" spans="1:7" ht="12" customHeight="1" x14ac:dyDescent="0.15">
      <c r="A415" s="46" t="str">
        <f>IF(OR(整列用!$E356="",整列用!$E356=0),"",整列用!$E356)</f>
        <v/>
      </c>
      <c r="B415" s="73"/>
      <c r="C415" s="73"/>
      <c r="D415" s="93"/>
      <c r="E415" s="94"/>
      <c r="F415" s="44"/>
      <c r="G415" s="44"/>
    </row>
    <row r="416" spans="1:7" ht="12" customHeight="1" x14ac:dyDescent="0.15">
      <c r="A416" s="46" t="str">
        <f>IF(OR(整列用!$E357="",整列用!$E357=0),"",整列用!$E357)</f>
        <v/>
      </c>
      <c r="B416" s="73"/>
      <c r="C416" s="73"/>
      <c r="D416" s="93"/>
      <c r="E416" s="94"/>
      <c r="F416" s="44"/>
      <c r="G416" s="44"/>
    </row>
    <row r="417" spans="1:7" ht="12" customHeight="1" x14ac:dyDescent="0.15">
      <c r="A417" s="46" t="str">
        <f>IF(OR(整列用!$E358="",整列用!$E358=0),"",整列用!$E358)</f>
        <v/>
      </c>
      <c r="B417" s="73"/>
      <c r="C417" s="73"/>
      <c r="D417" s="93"/>
      <c r="E417" s="94"/>
      <c r="F417" s="44"/>
      <c r="G417" s="44"/>
    </row>
    <row r="418" spans="1:7" ht="12" customHeight="1" x14ac:dyDescent="0.15">
      <c r="A418" s="46" t="str">
        <f>IF(OR(整列用!$E359="",整列用!$E359=0),"",整列用!$E359)</f>
        <v/>
      </c>
      <c r="B418" s="73"/>
      <c r="C418" s="73"/>
      <c r="D418" s="93"/>
      <c r="E418" s="94"/>
      <c r="F418" s="44"/>
      <c r="G418" s="44"/>
    </row>
    <row r="419" spans="1:7" ht="12" customHeight="1" x14ac:dyDescent="0.15">
      <c r="A419" s="46" t="str">
        <f>IF(OR(整列用!$E360="",整列用!$E360=0),"",整列用!$E360)</f>
        <v/>
      </c>
      <c r="B419" s="73"/>
      <c r="C419" s="73"/>
      <c r="D419" s="93"/>
      <c r="E419" s="94"/>
      <c r="F419" s="44"/>
      <c r="G419" s="44"/>
    </row>
    <row r="420" spans="1:7" ht="12" customHeight="1" x14ac:dyDescent="0.15">
      <c r="A420" s="46" t="str">
        <f>IF(OR(整列用!$E361="",整列用!$E361=0),"",整列用!$E361)</f>
        <v/>
      </c>
      <c r="B420" s="73"/>
      <c r="C420" s="73"/>
      <c r="D420" s="93"/>
      <c r="E420" s="94"/>
      <c r="F420" s="44"/>
      <c r="G420" s="44"/>
    </row>
    <row r="421" spans="1:7" ht="12" customHeight="1" x14ac:dyDescent="0.15">
      <c r="A421" s="46" t="str">
        <f>IF(OR(整列用!$E362="",整列用!$E362=0),"",整列用!$E362)</f>
        <v/>
      </c>
      <c r="B421" s="73"/>
      <c r="C421" s="73"/>
      <c r="D421" s="93"/>
      <c r="E421" s="94"/>
      <c r="F421" s="44"/>
      <c r="G421" s="44"/>
    </row>
    <row r="422" spans="1:7" ht="12" customHeight="1" x14ac:dyDescent="0.15">
      <c r="A422" s="46" t="str">
        <f>IF(OR(整列用!$E363="",整列用!$E363=0),"",整列用!$E363)</f>
        <v/>
      </c>
      <c r="B422" s="73"/>
      <c r="C422" s="73"/>
      <c r="D422" s="93"/>
      <c r="E422" s="94"/>
      <c r="F422" s="44"/>
      <c r="G422" s="44"/>
    </row>
    <row r="423" spans="1:7" ht="12" customHeight="1" x14ac:dyDescent="0.15">
      <c r="A423" s="46" t="str">
        <f>IF(OR(整列用!$E364="",整列用!$E364=0),"",整列用!$E364)</f>
        <v/>
      </c>
      <c r="B423" s="73"/>
      <c r="C423" s="73"/>
      <c r="D423" s="93"/>
      <c r="E423" s="94"/>
      <c r="F423" s="44"/>
      <c r="G423" s="44"/>
    </row>
    <row r="424" spans="1:7" ht="12" customHeight="1" x14ac:dyDescent="0.15">
      <c r="A424" s="46" t="str">
        <f>IF(OR(整列用!$E365="",整列用!$E365=0),"",整列用!$E365)</f>
        <v/>
      </c>
      <c r="B424" s="73"/>
      <c r="C424" s="73"/>
      <c r="D424" s="93"/>
      <c r="E424" s="94"/>
      <c r="F424" s="44"/>
      <c r="G424" s="44"/>
    </row>
    <row r="425" spans="1:7" ht="12" customHeight="1" x14ac:dyDescent="0.15">
      <c r="A425" s="46" t="str">
        <f>IF(OR(整列用!$E366="",整列用!$E366=0),"",整列用!$E366)</f>
        <v/>
      </c>
      <c r="B425" s="73"/>
      <c r="C425" s="73"/>
      <c r="D425" s="93"/>
      <c r="E425" s="94"/>
      <c r="F425" s="44"/>
      <c r="G425" s="44"/>
    </row>
    <row r="426" spans="1:7" ht="12" customHeight="1" x14ac:dyDescent="0.15">
      <c r="A426" s="46" t="str">
        <f>IF(OR(整列用!$E367="",整列用!$E367=0),"",整列用!$E367)</f>
        <v/>
      </c>
      <c r="B426" s="73"/>
      <c r="C426" s="73"/>
      <c r="D426" s="93"/>
      <c r="E426" s="94"/>
      <c r="F426" s="44"/>
      <c r="G426" s="44"/>
    </row>
    <row r="427" spans="1:7" ht="12" customHeight="1" x14ac:dyDescent="0.15">
      <c r="A427" s="46" t="str">
        <f>IF(OR(整列用!$E368="",整列用!$E368=0),"",整列用!$E368)</f>
        <v/>
      </c>
      <c r="B427" s="73"/>
      <c r="C427" s="73"/>
      <c r="D427" s="93"/>
      <c r="E427" s="94"/>
      <c r="F427" s="44"/>
      <c r="G427" s="44"/>
    </row>
    <row r="428" spans="1:7" ht="12" customHeight="1" x14ac:dyDescent="0.15">
      <c r="A428" s="46" t="str">
        <f>IF(OR(整列用!$E369="",整列用!$E369=0),"",整列用!$E369)</f>
        <v/>
      </c>
      <c r="B428" s="73"/>
      <c r="C428" s="73"/>
      <c r="D428" s="93"/>
      <c r="E428" s="94"/>
      <c r="F428" s="44"/>
      <c r="G428" s="44"/>
    </row>
    <row r="429" spans="1:7" ht="12" customHeight="1" x14ac:dyDescent="0.15">
      <c r="A429" s="46" t="str">
        <f>IF(OR(整列用!$E370="",整列用!$E370=0),"",整列用!$E370)</f>
        <v/>
      </c>
      <c r="B429" s="73"/>
      <c r="C429" s="73"/>
      <c r="D429" s="93"/>
      <c r="E429" s="94"/>
      <c r="F429" s="44"/>
      <c r="G429" s="44"/>
    </row>
    <row r="430" spans="1:7" ht="12" customHeight="1" x14ac:dyDescent="0.15">
      <c r="A430" s="46" t="str">
        <f>IF(OR(整列用!$E371="",整列用!$E371=0),"",整列用!$E371)</f>
        <v/>
      </c>
      <c r="B430" s="73"/>
      <c r="C430" s="73"/>
      <c r="D430" s="93"/>
      <c r="E430" s="94"/>
      <c r="F430" s="44"/>
      <c r="G430" s="44"/>
    </row>
    <row r="431" spans="1:7" ht="12" customHeight="1" x14ac:dyDescent="0.15">
      <c r="A431" s="46" t="str">
        <f>IF(OR(整列用!$E372="",整列用!$E372=0),"",整列用!$E372)</f>
        <v/>
      </c>
      <c r="B431" s="73"/>
      <c r="C431" s="73"/>
      <c r="D431" s="93"/>
      <c r="E431" s="94"/>
      <c r="F431" s="44"/>
      <c r="G431" s="44"/>
    </row>
    <row r="432" spans="1:7" ht="12" customHeight="1" x14ac:dyDescent="0.15">
      <c r="A432" s="46" t="str">
        <f>IF(OR(整列用!$E373="",整列用!$E373=0),"",整列用!$E373)</f>
        <v/>
      </c>
      <c r="B432" s="73"/>
      <c r="C432" s="73"/>
      <c r="D432" s="93"/>
      <c r="E432" s="94"/>
      <c r="F432" s="44"/>
      <c r="G432" s="44"/>
    </row>
    <row r="433" spans="1:7" ht="12" customHeight="1" x14ac:dyDescent="0.15">
      <c r="A433" s="46" t="str">
        <f>IF(OR(整列用!$E374="",整列用!$E374=0),"",整列用!$E374)</f>
        <v/>
      </c>
      <c r="B433" s="73"/>
      <c r="C433" s="73"/>
      <c r="D433" s="93"/>
      <c r="E433" s="94"/>
      <c r="F433" s="44"/>
      <c r="G433" s="44"/>
    </row>
    <row r="434" spans="1:7" ht="12" customHeight="1" x14ac:dyDescent="0.15">
      <c r="A434" s="46" t="str">
        <f>IF(OR(整列用!$E375="",整列用!$E375=0),"",整列用!$E375)</f>
        <v/>
      </c>
      <c r="B434" s="73"/>
      <c r="C434" s="73"/>
      <c r="D434" s="93"/>
      <c r="E434" s="94"/>
      <c r="F434" s="44"/>
      <c r="G434" s="44"/>
    </row>
    <row r="435" spans="1:7" ht="12" customHeight="1" x14ac:dyDescent="0.15">
      <c r="A435" s="46" t="str">
        <f>IF(OR(整列用!$E376="",整列用!$E376=0),"",整列用!$E376)</f>
        <v/>
      </c>
      <c r="B435" s="73"/>
      <c r="C435" s="73"/>
      <c r="D435" s="93"/>
      <c r="E435" s="94"/>
      <c r="F435" s="44"/>
      <c r="G435" s="44"/>
    </row>
    <row r="436" spans="1:7" ht="12" customHeight="1" x14ac:dyDescent="0.15">
      <c r="A436" s="46" t="str">
        <f>IF(OR(整列用!$E377="",整列用!$E377=0),"",整列用!$E377)</f>
        <v/>
      </c>
      <c r="B436" s="73"/>
      <c r="C436" s="73"/>
      <c r="D436" s="93"/>
      <c r="E436" s="94"/>
      <c r="F436" s="44"/>
      <c r="G436" s="44"/>
    </row>
    <row r="437" spans="1:7" ht="12" customHeight="1" x14ac:dyDescent="0.15">
      <c r="A437" s="46" t="str">
        <f>IF(OR(整列用!$E378="",整列用!$E378=0),"",整列用!$E378)</f>
        <v/>
      </c>
      <c r="B437" s="73"/>
      <c r="C437" s="73"/>
      <c r="D437" s="93"/>
      <c r="E437" s="94"/>
      <c r="F437" s="44"/>
      <c r="G437" s="44"/>
    </row>
    <row r="438" spans="1:7" ht="12" customHeight="1" x14ac:dyDescent="0.15">
      <c r="A438" s="46" t="str">
        <f>IF(OR(整列用!$E379="",整列用!$E379=0),"",整列用!$E379)</f>
        <v/>
      </c>
      <c r="B438" s="73"/>
      <c r="C438" s="73"/>
      <c r="D438" s="93"/>
      <c r="E438" s="94"/>
      <c r="F438" s="44"/>
      <c r="G438" s="44"/>
    </row>
    <row r="439" spans="1:7" ht="12" customHeight="1" x14ac:dyDescent="0.15">
      <c r="A439" s="46" t="str">
        <f>IF(OR(整列用!$E380="",整列用!$E380=0),"",整列用!$E380)</f>
        <v/>
      </c>
      <c r="B439" s="73"/>
      <c r="C439" s="73"/>
      <c r="D439" s="93"/>
      <c r="E439" s="94"/>
      <c r="F439" s="44"/>
      <c r="G439" s="44"/>
    </row>
    <row r="440" spans="1:7" ht="12" customHeight="1" x14ac:dyDescent="0.15">
      <c r="A440" s="46" t="str">
        <f>IF(OR(整列用!$E381="",整列用!$E381=0),"",整列用!$E381)</f>
        <v/>
      </c>
      <c r="B440" s="73"/>
      <c r="C440" s="73"/>
      <c r="D440" s="93"/>
      <c r="E440" s="94"/>
      <c r="F440" s="44"/>
      <c r="G440" s="44"/>
    </row>
    <row r="441" spans="1:7" ht="12" customHeight="1" x14ac:dyDescent="0.15">
      <c r="A441" s="46" t="str">
        <f>IF(OR(整列用!$E382="",整列用!$E382=0),"",整列用!$E382)</f>
        <v/>
      </c>
      <c r="B441" s="73"/>
      <c r="C441" s="73"/>
      <c r="D441" s="93"/>
      <c r="E441" s="94"/>
      <c r="F441" s="44"/>
      <c r="G441" s="44"/>
    </row>
    <row r="442" spans="1:7" ht="12" customHeight="1" x14ac:dyDescent="0.15">
      <c r="A442" s="46" t="str">
        <f>IF(OR(整列用!$E383="",整列用!$E383=0),"",整列用!$E383)</f>
        <v/>
      </c>
      <c r="B442" s="73"/>
      <c r="C442" s="73"/>
      <c r="D442" s="93"/>
      <c r="E442" s="94"/>
      <c r="F442" s="44"/>
      <c r="G442" s="44"/>
    </row>
    <row r="443" spans="1:7" ht="12" customHeight="1" x14ac:dyDescent="0.15">
      <c r="A443" s="46" t="str">
        <f>IF(OR(整列用!$E384="",整列用!$E384=0),"",整列用!$E384)</f>
        <v/>
      </c>
      <c r="B443" s="73"/>
      <c r="C443" s="73"/>
      <c r="D443" s="93"/>
      <c r="E443" s="94"/>
      <c r="F443" s="44"/>
      <c r="G443" s="44"/>
    </row>
    <row r="444" spans="1:7" ht="12" customHeight="1" x14ac:dyDescent="0.15">
      <c r="A444" s="46" t="str">
        <f>IF(OR(整列用!$E385="",整列用!$E385=0),"",整列用!$E385)</f>
        <v/>
      </c>
      <c r="B444" s="73"/>
      <c r="C444" s="73"/>
      <c r="D444" s="93"/>
      <c r="E444" s="94"/>
      <c r="F444" s="44"/>
      <c r="G444" s="44"/>
    </row>
    <row r="445" spans="1:7" ht="12" customHeight="1" x14ac:dyDescent="0.15">
      <c r="A445" s="46" t="str">
        <f>IF(OR(整列用!$E386="",整列用!$E386=0),"",整列用!$E386)</f>
        <v/>
      </c>
      <c r="B445" s="73"/>
      <c r="C445" s="73"/>
      <c r="D445" s="93"/>
      <c r="E445" s="94"/>
      <c r="F445" s="44"/>
      <c r="G445" s="44"/>
    </row>
    <row r="446" spans="1:7" ht="12" customHeight="1" x14ac:dyDescent="0.15">
      <c r="A446" s="46" t="str">
        <f>IF(OR(整列用!$E387="",整列用!$E387=0),"",整列用!$E387)</f>
        <v/>
      </c>
      <c r="B446" s="73"/>
      <c r="C446" s="73"/>
      <c r="D446" s="93"/>
      <c r="E446" s="94"/>
      <c r="F446" s="44"/>
      <c r="G446" s="44"/>
    </row>
    <row r="447" spans="1:7" ht="12" customHeight="1" x14ac:dyDescent="0.15">
      <c r="A447" s="46" t="str">
        <f>IF(OR(整列用!$E388="",整列用!$E388=0),"",整列用!$E388)</f>
        <v/>
      </c>
      <c r="B447" s="73"/>
      <c r="C447" s="73"/>
      <c r="D447" s="93"/>
      <c r="E447" s="94"/>
      <c r="F447" s="44"/>
      <c r="G447" s="44"/>
    </row>
    <row r="448" spans="1:7" ht="12" customHeight="1" x14ac:dyDescent="0.15">
      <c r="A448" s="46" t="str">
        <f>IF(OR(整列用!$E389="",整列用!$E389=0),"",整列用!$E389)</f>
        <v/>
      </c>
      <c r="B448" s="73"/>
      <c r="C448" s="73"/>
      <c r="D448" s="93"/>
      <c r="E448" s="94"/>
      <c r="F448" s="44"/>
      <c r="G448" s="44"/>
    </row>
    <row r="449" spans="1:7" ht="12" customHeight="1" x14ac:dyDescent="0.15">
      <c r="A449" s="46" t="str">
        <f>IF(OR(整列用!$E390="",整列用!$E390=0),"",整列用!$E390)</f>
        <v/>
      </c>
      <c r="B449" s="73"/>
      <c r="C449" s="73"/>
      <c r="D449" s="93"/>
      <c r="E449" s="94"/>
      <c r="F449" s="44"/>
      <c r="G449" s="44"/>
    </row>
    <row r="450" spans="1:7" ht="12" customHeight="1" x14ac:dyDescent="0.15">
      <c r="A450" s="46" t="str">
        <f>IF(OR(整列用!$E391="",整列用!$E391=0),"",整列用!$E391)</f>
        <v/>
      </c>
      <c r="B450" s="73"/>
      <c r="C450" s="73"/>
      <c r="D450" s="93"/>
      <c r="E450" s="94"/>
      <c r="F450" s="44"/>
      <c r="G450" s="44"/>
    </row>
    <row r="451" spans="1:7" ht="12" customHeight="1" x14ac:dyDescent="0.15">
      <c r="A451" s="46" t="str">
        <f>IF(OR(整列用!$E392="",整列用!$E392=0),"",整列用!$E392)</f>
        <v/>
      </c>
      <c r="B451" s="73"/>
      <c r="C451" s="73"/>
      <c r="D451" s="93"/>
      <c r="E451" s="94"/>
      <c r="F451" s="44"/>
      <c r="G451" s="44"/>
    </row>
    <row r="452" spans="1:7" ht="12" customHeight="1" x14ac:dyDescent="0.15">
      <c r="A452" s="46" t="str">
        <f>IF(OR(整列用!$E393="",整列用!$E393=0),"",整列用!$E393)</f>
        <v/>
      </c>
      <c r="B452" s="73"/>
      <c r="C452" s="73"/>
      <c r="D452" s="93"/>
      <c r="E452" s="94"/>
      <c r="F452" s="44"/>
      <c r="G452" s="44"/>
    </row>
    <row r="453" spans="1:7" ht="12" customHeight="1" x14ac:dyDescent="0.15">
      <c r="A453" s="46" t="str">
        <f>IF(OR(整列用!$E394="",整列用!$E394=0),"",整列用!$E394)</f>
        <v/>
      </c>
      <c r="B453" s="73"/>
      <c r="C453" s="73"/>
      <c r="D453" s="93"/>
      <c r="E453" s="94"/>
      <c r="F453" s="44"/>
      <c r="G453" s="44"/>
    </row>
    <row r="454" spans="1:7" ht="12" customHeight="1" x14ac:dyDescent="0.15">
      <c r="A454" s="46" t="str">
        <f>IF(OR(整列用!$E395="",整列用!$E395=0),"",整列用!$E395)</f>
        <v/>
      </c>
      <c r="B454" s="73"/>
      <c r="C454" s="73"/>
      <c r="D454" s="93"/>
      <c r="E454" s="94"/>
      <c r="F454" s="44"/>
      <c r="G454" s="44"/>
    </row>
    <row r="455" spans="1:7" ht="12" customHeight="1" x14ac:dyDescent="0.15">
      <c r="A455" s="46" t="str">
        <f>IF(OR(整列用!$E396="",整列用!$E396=0),"",整列用!$E396)</f>
        <v/>
      </c>
      <c r="B455" s="73"/>
      <c r="C455" s="73"/>
      <c r="D455" s="93"/>
      <c r="E455" s="94"/>
      <c r="F455" s="44"/>
      <c r="G455" s="44"/>
    </row>
    <row r="456" spans="1:7" ht="12" customHeight="1" x14ac:dyDescent="0.15">
      <c r="A456" s="46" t="str">
        <f>IF(OR(整列用!$E397="",整列用!$E397=0),"",整列用!$E397)</f>
        <v/>
      </c>
      <c r="B456" s="73"/>
      <c r="C456" s="73"/>
      <c r="D456" s="93"/>
      <c r="E456" s="94"/>
      <c r="F456" s="44"/>
      <c r="G456" s="44"/>
    </row>
    <row r="457" spans="1:7" ht="12" customHeight="1" x14ac:dyDescent="0.15">
      <c r="A457" s="46" t="str">
        <f>IF(OR(整列用!$E398="",整列用!$E398=0),"",整列用!$E398)</f>
        <v/>
      </c>
      <c r="B457" s="73"/>
      <c r="C457" s="73"/>
      <c r="D457" s="93"/>
      <c r="E457" s="94"/>
      <c r="F457" s="44"/>
      <c r="G457" s="44"/>
    </row>
    <row r="458" spans="1:7" ht="12" customHeight="1" x14ac:dyDescent="0.15">
      <c r="A458" s="46" t="str">
        <f>IF(OR(整列用!$E399="",整列用!$E399=0),"",整列用!$E399)</f>
        <v/>
      </c>
      <c r="B458" s="73"/>
      <c r="C458" s="73"/>
      <c r="D458" s="93"/>
      <c r="E458" s="94"/>
      <c r="F458" s="44"/>
      <c r="G458" s="44"/>
    </row>
    <row r="459" spans="1:7" ht="12" customHeight="1" x14ac:dyDescent="0.15">
      <c r="A459" s="46" t="str">
        <f>IF(OR(整列用!$E400="",整列用!$E400=0),"",整列用!$E400)</f>
        <v/>
      </c>
      <c r="B459" s="73"/>
      <c r="C459" s="73"/>
      <c r="D459" s="93"/>
      <c r="E459" s="94"/>
      <c r="F459" s="44"/>
      <c r="G459" s="44"/>
    </row>
    <row r="460" spans="1:7" ht="12" customHeight="1" x14ac:dyDescent="0.15">
      <c r="A460" s="46" t="str">
        <f>IF(OR(整列用!$E401="",整列用!$E401=0),"",整列用!$E401)</f>
        <v/>
      </c>
      <c r="B460" s="73"/>
      <c r="C460" s="73"/>
      <c r="D460" s="93"/>
      <c r="E460" s="94"/>
      <c r="F460" s="44"/>
      <c r="G460" s="44"/>
    </row>
    <row r="461" spans="1:7" ht="12" customHeight="1" x14ac:dyDescent="0.15">
      <c r="A461" s="46" t="str">
        <f>IF(OR(整列用!$E402="",整列用!$E402=0),"",整列用!$E402)</f>
        <v/>
      </c>
      <c r="B461" s="73"/>
      <c r="C461" s="73"/>
      <c r="D461" s="93"/>
      <c r="E461" s="94"/>
      <c r="F461" s="44"/>
      <c r="G461" s="44"/>
    </row>
    <row r="462" spans="1:7" ht="12" customHeight="1" x14ac:dyDescent="0.15">
      <c r="A462" s="46" t="str">
        <f>IF(OR(整列用!$E403="",整列用!$E403=0),"",整列用!$E403)</f>
        <v/>
      </c>
      <c r="B462" s="73"/>
      <c r="C462" s="73"/>
      <c r="D462" s="93"/>
      <c r="E462" s="94"/>
      <c r="F462" s="44"/>
      <c r="G462" s="44"/>
    </row>
    <row r="463" spans="1:7" ht="12" customHeight="1" x14ac:dyDescent="0.15">
      <c r="A463" s="46" t="str">
        <f>IF(OR(整列用!$E404="",整列用!$E404=0),"",整列用!$E404)</f>
        <v/>
      </c>
      <c r="B463" s="73"/>
      <c r="C463" s="73"/>
      <c r="D463" s="93"/>
      <c r="E463" s="94"/>
      <c r="F463" s="44"/>
      <c r="G463" s="44"/>
    </row>
    <row r="464" spans="1:7" ht="12" customHeight="1" x14ac:dyDescent="0.15">
      <c r="A464" s="46" t="str">
        <f>IF(OR(整列用!$E405="",整列用!$E405=0),"",整列用!$E405)</f>
        <v/>
      </c>
      <c r="B464" s="73"/>
      <c r="C464" s="73"/>
      <c r="D464" s="93"/>
      <c r="E464" s="94"/>
      <c r="F464" s="44"/>
      <c r="G464" s="44"/>
    </row>
    <row r="465" spans="1:7" ht="12" customHeight="1" x14ac:dyDescent="0.15">
      <c r="A465" s="46" t="str">
        <f>IF(OR(整列用!$E406="",整列用!$E406=0),"",整列用!$E406)</f>
        <v/>
      </c>
      <c r="B465" s="73"/>
      <c r="C465" s="73"/>
      <c r="D465" s="93"/>
      <c r="E465" s="94"/>
      <c r="F465" s="44"/>
      <c r="G465" s="44"/>
    </row>
    <row r="466" spans="1:7" ht="12" customHeight="1" x14ac:dyDescent="0.15">
      <c r="A466" s="46" t="str">
        <f>IF(OR(整列用!$E407="",整列用!$E407=0),"",整列用!$E407)</f>
        <v/>
      </c>
      <c r="B466" s="73"/>
      <c r="C466" s="73"/>
      <c r="D466" s="93"/>
      <c r="E466" s="94"/>
      <c r="F466" s="44"/>
      <c r="G466" s="44"/>
    </row>
    <row r="467" spans="1:7" ht="12" customHeight="1" x14ac:dyDescent="0.15">
      <c r="A467" s="46" t="str">
        <f>IF(OR(整列用!$E408="",整列用!$E408=0),"",整列用!$E408)</f>
        <v/>
      </c>
      <c r="B467" s="73"/>
      <c r="C467" s="73"/>
      <c r="D467" s="93"/>
      <c r="E467" s="94"/>
      <c r="F467" s="44"/>
      <c r="G467" s="44"/>
    </row>
    <row r="468" spans="1:7" ht="12" customHeight="1" x14ac:dyDescent="0.15">
      <c r="A468" s="46" t="str">
        <f>IF(OR(整列用!$E409="",整列用!$E409=0),"",整列用!$E409)</f>
        <v/>
      </c>
      <c r="B468" s="73"/>
      <c r="C468" s="73"/>
      <c r="D468" s="93"/>
      <c r="E468" s="94"/>
      <c r="F468" s="44"/>
      <c r="G468" s="44"/>
    </row>
    <row r="469" spans="1:7" ht="12" customHeight="1" x14ac:dyDescent="0.15">
      <c r="A469" s="46" t="str">
        <f>IF(OR(整列用!$E410="",整列用!$E410=0),"",整列用!$E410)</f>
        <v/>
      </c>
      <c r="B469" s="73"/>
      <c r="C469" s="73"/>
      <c r="D469" s="93"/>
      <c r="E469" s="94"/>
      <c r="F469" s="44"/>
      <c r="G469" s="44"/>
    </row>
    <row r="470" spans="1:7" ht="12" customHeight="1" x14ac:dyDescent="0.15">
      <c r="A470" s="46" t="str">
        <f>IF(OR(整列用!$E411="",整列用!$E411=0),"",整列用!$E411)</f>
        <v/>
      </c>
      <c r="B470" s="73"/>
      <c r="C470" s="73"/>
      <c r="D470" s="93"/>
      <c r="E470" s="94"/>
      <c r="F470" s="44"/>
      <c r="G470" s="44"/>
    </row>
    <row r="471" spans="1:7" ht="12" customHeight="1" x14ac:dyDescent="0.15">
      <c r="A471" s="46" t="str">
        <f>IF(OR(整列用!$E412="",整列用!$E412=0),"",整列用!$E412)</f>
        <v/>
      </c>
      <c r="B471" s="73"/>
      <c r="C471" s="73"/>
      <c r="D471" s="93"/>
      <c r="E471" s="94"/>
      <c r="F471" s="44"/>
      <c r="G471" s="44"/>
    </row>
    <row r="472" spans="1:7" ht="12" customHeight="1" x14ac:dyDescent="0.15">
      <c r="A472" s="46" t="str">
        <f>IF(OR(整列用!$E413="",整列用!$E413=0),"",整列用!$E413)</f>
        <v/>
      </c>
      <c r="B472" s="73"/>
      <c r="C472" s="73"/>
      <c r="D472" s="93"/>
      <c r="E472" s="94"/>
      <c r="F472" s="44"/>
      <c r="G472" s="44"/>
    </row>
    <row r="473" spans="1:7" ht="12" customHeight="1" x14ac:dyDescent="0.15">
      <c r="A473" s="46" t="str">
        <f>IF(OR(整列用!$E414="",整列用!$E414=0),"",整列用!$E414)</f>
        <v/>
      </c>
      <c r="B473" s="73"/>
      <c r="C473" s="73"/>
      <c r="D473" s="93"/>
      <c r="E473" s="94"/>
      <c r="F473" s="44"/>
      <c r="G473" s="44"/>
    </row>
    <row r="474" spans="1:7" ht="12" customHeight="1" x14ac:dyDescent="0.15">
      <c r="A474" s="46" t="str">
        <f>IF(OR(整列用!$E415="",整列用!$E415=0),"",整列用!$E415)</f>
        <v/>
      </c>
      <c r="B474" s="73"/>
      <c r="C474" s="73"/>
      <c r="D474" s="93"/>
      <c r="E474" s="94"/>
      <c r="F474" s="44"/>
      <c r="G474" s="44"/>
    </row>
    <row r="475" spans="1:7" ht="12" customHeight="1" x14ac:dyDescent="0.15">
      <c r="A475" s="46" t="str">
        <f>IF(OR(整列用!$E416="",整列用!$E416=0),"",整列用!$E416)</f>
        <v/>
      </c>
      <c r="B475" s="73"/>
      <c r="C475" s="73"/>
      <c r="D475" s="93"/>
      <c r="E475" s="94"/>
      <c r="F475" s="44"/>
      <c r="G475" s="44"/>
    </row>
    <row r="476" spans="1:7" ht="12" customHeight="1" x14ac:dyDescent="0.15">
      <c r="A476" s="46" t="str">
        <f>IF(OR(整列用!$E417="",整列用!$E417=0),"",整列用!$E417)</f>
        <v/>
      </c>
      <c r="B476" s="73"/>
      <c r="C476" s="73"/>
      <c r="D476" s="93"/>
      <c r="E476" s="94"/>
      <c r="F476" s="44"/>
      <c r="G476" s="44"/>
    </row>
    <row r="477" spans="1:7" ht="12" customHeight="1" x14ac:dyDescent="0.15">
      <c r="A477" s="46" t="str">
        <f>IF(OR(整列用!$E418="",整列用!$E418=0),"",整列用!$E418)</f>
        <v/>
      </c>
      <c r="B477" s="73"/>
      <c r="C477" s="73"/>
      <c r="D477" s="93"/>
      <c r="E477" s="94"/>
      <c r="F477" s="44"/>
      <c r="G477" s="44"/>
    </row>
    <row r="478" spans="1:7" ht="12" customHeight="1" x14ac:dyDescent="0.15">
      <c r="A478" s="46" t="str">
        <f>IF(OR(整列用!$E419="",整列用!$E419=0),"",整列用!$E419)</f>
        <v/>
      </c>
      <c r="B478" s="73"/>
      <c r="C478" s="73"/>
      <c r="D478" s="93"/>
      <c r="E478" s="94"/>
      <c r="F478" s="44"/>
      <c r="G478" s="44"/>
    </row>
    <row r="479" spans="1:7" ht="12" customHeight="1" x14ac:dyDescent="0.15">
      <c r="A479" s="46" t="str">
        <f>IF(OR(整列用!$E420="",整列用!$E420=0),"",整列用!$E420)</f>
        <v/>
      </c>
      <c r="B479" s="73"/>
      <c r="C479" s="73"/>
      <c r="D479" s="93"/>
      <c r="E479" s="94"/>
      <c r="F479" s="44"/>
      <c r="G479" s="44"/>
    </row>
    <row r="480" spans="1:7" ht="12" customHeight="1" x14ac:dyDescent="0.15">
      <c r="A480" s="46" t="str">
        <f>IF(OR(整列用!$E421="",整列用!$E421=0),"",整列用!$E421)</f>
        <v/>
      </c>
      <c r="B480" s="73"/>
      <c r="C480" s="73"/>
      <c r="D480" s="93"/>
      <c r="E480" s="94"/>
      <c r="F480" s="44"/>
      <c r="G480" s="44"/>
    </row>
    <row r="481" spans="1:7" ht="12" customHeight="1" x14ac:dyDescent="0.15">
      <c r="A481" s="46" t="str">
        <f>IF(OR(整列用!$E422="",整列用!$E422=0),"",整列用!$E422)</f>
        <v/>
      </c>
      <c r="B481" s="73"/>
      <c r="C481" s="73"/>
      <c r="D481" s="93"/>
      <c r="E481" s="94"/>
      <c r="F481" s="44"/>
      <c r="G481" s="44"/>
    </row>
    <row r="482" spans="1:7" ht="12" customHeight="1" x14ac:dyDescent="0.15">
      <c r="A482" s="46" t="str">
        <f>IF(OR(整列用!$E423="",整列用!$E423=0),"",整列用!$E423)</f>
        <v/>
      </c>
      <c r="B482" s="73"/>
      <c r="C482" s="73"/>
      <c r="D482" s="93"/>
      <c r="E482" s="94"/>
      <c r="F482" s="44"/>
      <c r="G482" s="44"/>
    </row>
    <row r="483" spans="1:7" ht="12" customHeight="1" x14ac:dyDescent="0.15">
      <c r="A483" s="46" t="str">
        <f>IF(OR(整列用!$E424="",整列用!$E424=0),"",整列用!$E424)</f>
        <v/>
      </c>
      <c r="B483" s="73"/>
      <c r="C483" s="73"/>
      <c r="D483" s="93"/>
      <c r="E483" s="94"/>
      <c r="F483" s="44"/>
      <c r="G483" s="44"/>
    </row>
    <row r="484" spans="1:7" ht="12" customHeight="1" x14ac:dyDescent="0.15">
      <c r="A484" s="46" t="str">
        <f>IF(OR(整列用!$E425="",整列用!$E425=0),"",整列用!$E425)</f>
        <v/>
      </c>
      <c r="B484" s="73"/>
      <c r="C484" s="73"/>
      <c r="D484" s="93"/>
      <c r="E484" s="94"/>
      <c r="F484" s="44"/>
      <c r="G484" s="44"/>
    </row>
    <row r="485" spans="1:7" ht="12" customHeight="1" x14ac:dyDescent="0.15">
      <c r="A485" s="46" t="str">
        <f>IF(OR(整列用!$E426="",整列用!$E426=0),"",整列用!$E426)</f>
        <v/>
      </c>
      <c r="B485" s="73"/>
      <c r="C485" s="73"/>
      <c r="D485" s="93"/>
      <c r="E485" s="94"/>
      <c r="F485" s="44"/>
      <c r="G485" s="44"/>
    </row>
    <row r="486" spans="1:7" ht="12" customHeight="1" x14ac:dyDescent="0.15">
      <c r="A486" s="46" t="str">
        <f>IF(OR(整列用!$E427="",整列用!$E427=0),"",整列用!$E427)</f>
        <v/>
      </c>
      <c r="B486" s="73"/>
      <c r="C486" s="73"/>
      <c r="D486" s="93"/>
      <c r="E486" s="94"/>
      <c r="F486" s="44"/>
      <c r="G486" s="44"/>
    </row>
    <row r="487" spans="1:7" ht="12" customHeight="1" x14ac:dyDescent="0.15">
      <c r="A487" s="46" t="str">
        <f>IF(OR(整列用!$E428="",整列用!$E428=0),"",整列用!$E428)</f>
        <v/>
      </c>
      <c r="B487" s="73"/>
      <c r="C487" s="73"/>
      <c r="D487" s="93"/>
      <c r="E487" s="94"/>
      <c r="F487" s="44"/>
      <c r="G487" s="44"/>
    </row>
    <row r="488" spans="1:7" ht="12" customHeight="1" x14ac:dyDescent="0.15">
      <c r="A488" s="46" t="str">
        <f>IF(OR(整列用!$E429="",整列用!$E429=0),"",整列用!$E429)</f>
        <v/>
      </c>
      <c r="B488" s="73"/>
      <c r="C488" s="73"/>
      <c r="D488" s="93"/>
      <c r="E488" s="94"/>
      <c r="F488" s="44"/>
      <c r="G488" s="44"/>
    </row>
    <row r="489" spans="1:7" ht="12" customHeight="1" x14ac:dyDescent="0.15">
      <c r="A489" s="46" t="str">
        <f>IF(OR(整列用!$E430="",整列用!$E430=0),"",整列用!$E430)</f>
        <v/>
      </c>
      <c r="B489" s="73"/>
      <c r="C489" s="73"/>
      <c r="D489" s="93"/>
      <c r="E489" s="94"/>
      <c r="F489" s="44"/>
      <c r="G489" s="44"/>
    </row>
    <row r="490" spans="1:7" ht="12" customHeight="1" x14ac:dyDescent="0.15">
      <c r="A490" s="46" t="str">
        <f>IF(OR(整列用!$E431="",整列用!$E431=0),"",整列用!$E431)</f>
        <v/>
      </c>
      <c r="B490" s="73"/>
      <c r="C490" s="73"/>
      <c r="D490" s="93"/>
      <c r="E490" s="94"/>
      <c r="F490" s="44"/>
      <c r="G490" s="44"/>
    </row>
    <row r="491" spans="1:7" ht="12" customHeight="1" x14ac:dyDescent="0.15">
      <c r="A491" s="46" t="str">
        <f>IF(OR(整列用!$E432="",整列用!$E432=0),"",整列用!$E432)</f>
        <v/>
      </c>
      <c r="B491" s="73"/>
      <c r="C491" s="73"/>
      <c r="D491" s="93"/>
      <c r="E491" s="94"/>
      <c r="F491" s="44"/>
      <c r="G491" s="44"/>
    </row>
    <row r="492" spans="1:7" ht="12" customHeight="1" x14ac:dyDescent="0.15">
      <c r="A492" s="46" t="str">
        <f>IF(OR(整列用!$E433="",整列用!$E433=0),"",整列用!$E433)</f>
        <v/>
      </c>
      <c r="B492" s="73"/>
      <c r="C492" s="73"/>
      <c r="D492" s="93"/>
      <c r="E492" s="94"/>
      <c r="F492" s="44"/>
      <c r="G492" s="44"/>
    </row>
    <row r="493" spans="1:7" ht="12" customHeight="1" x14ac:dyDescent="0.15">
      <c r="A493" s="46" t="str">
        <f>IF(OR(整列用!$E434="",整列用!$E434=0),"",整列用!$E434)</f>
        <v/>
      </c>
      <c r="B493" s="73"/>
      <c r="C493" s="73"/>
      <c r="D493" s="93"/>
      <c r="E493" s="94"/>
      <c r="F493" s="44"/>
      <c r="G493" s="44"/>
    </row>
    <row r="494" spans="1:7" ht="12" customHeight="1" x14ac:dyDescent="0.15">
      <c r="A494" s="46" t="str">
        <f>IF(OR(整列用!$E435="",整列用!$E435=0),"",整列用!$E435)</f>
        <v/>
      </c>
      <c r="B494" s="73"/>
      <c r="C494" s="73"/>
      <c r="D494" s="93"/>
      <c r="E494" s="94"/>
      <c r="F494" s="44"/>
      <c r="G494" s="44"/>
    </row>
    <row r="495" spans="1:7" ht="12" customHeight="1" x14ac:dyDescent="0.15">
      <c r="A495" s="46" t="str">
        <f>IF(OR(整列用!$E436="",整列用!$E436=0),"",整列用!$E436)</f>
        <v/>
      </c>
      <c r="B495" s="73"/>
      <c r="C495" s="73"/>
      <c r="D495" s="93"/>
      <c r="E495" s="94"/>
      <c r="F495" s="44"/>
      <c r="G495" s="44"/>
    </row>
    <row r="496" spans="1:7" ht="12" customHeight="1" x14ac:dyDescent="0.15">
      <c r="A496" s="46" t="str">
        <f>IF(OR(整列用!$E437="",整列用!$E437=0),"",整列用!$E437)</f>
        <v/>
      </c>
      <c r="B496" s="73"/>
      <c r="C496" s="73"/>
      <c r="D496" s="93"/>
      <c r="E496" s="94"/>
      <c r="F496" s="44"/>
      <c r="G496" s="44"/>
    </row>
    <row r="497" spans="1:7" ht="12" customHeight="1" x14ac:dyDescent="0.15">
      <c r="A497" s="46" t="str">
        <f>IF(OR(整列用!$E438="",整列用!$E438=0),"",整列用!$E438)</f>
        <v/>
      </c>
      <c r="B497" s="73"/>
      <c r="C497" s="73"/>
      <c r="D497" s="93"/>
      <c r="E497" s="94"/>
      <c r="F497" s="44"/>
      <c r="G497" s="44"/>
    </row>
    <row r="498" spans="1:7" ht="12" customHeight="1" x14ac:dyDescent="0.15">
      <c r="A498" s="46" t="str">
        <f>IF(OR(整列用!$E439="",整列用!$E439=0),"",整列用!$E439)</f>
        <v/>
      </c>
      <c r="B498" s="73"/>
      <c r="C498" s="73"/>
      <c r="D498" s="93"/>
      <c r="E498" s="94"/>
      <c r="F498" s="44"/>
      <c r="G498" s="44"/>
    </row>
    <row r="499" spans="1:7" ht="12" customHeight="1" x14ac:dyDescent="0.15">
      <c r="A499" s="46" t="str">
        <f>IF(OR(整列用!$E440="",整列用!$E440=0),"",整列用!$E440)</f>
        <v/>
      </c>
      <c r="B499" s="73"/>
      <c r="C499" s="73"/>
      <c r="D499" s="93"/>
      <c r="E499" s="94"/>
      <c r="F499" s="44"/>
      <c r="G499" s="44"/>
    </row>
    <row r="500" spans="1:7" ht="12" customHeight="1" x14ac:dyDescent="0.15">
      <c r="A500" s="46" t="str">
        <f>IF(OR(整列用!$E441="",整列用!$E441=0),"",整列用!$E441)</f>
        <v/>
      </c>
      <c r="B500" s="73"/>
      <c r="C500" s="73"/>
      <c r="D500" s="93"/>
      <c r="E500" s="94"/>
      <c r="F500" s="44"/>
      <c r="G500" s="44"/>
    </row>
    <row r="501" spans="1:7" ht="12" customHeight="1" x14ac:dyDescent="0.15">
      <c r="A501" s="46" t="str">
        <f>IF(OR(整列用!$E442="",整列用!$E442=0),"",整列用!$E442)</f>
        <v/>
      </c>
      <c r="B501" s="73"/>
      <c r="C501" s="73"/>
      <c r="D501" s="93"/>
      <c r="E501" s="94"/>
      <c r="F501" s="44"/>
      <c r="G501" s="44"/>
    </row>
    <row r="502" spans="1:7" ht="12" customHeight="1" x14ac:dyDescent="0.15">
      <c r="A502" s="46" t="str">
        <f>IF(OR(整列用!$E443="",整列用!$E443=0),"",整列用!$E443)</f>
        <v/>
      </c>
      <c r="B502" s="73"/>
      <c r="C502" s="73"/>
      <c r="D502" s="93"/>
      <c r="E502" s="94"/>
      <c r="F502" s="44"/>
      <c r="G502" s="44"/>
    </row>
    <row r="503" spans="1:7" ht="12" customHeight="1" x14ac:dyDescent="0.15">
      <c r="A503" s="46" t="str">
        <f>IF(OR(整列用!$E444="",整列用!$E444=0),"",整列用!$E444)</f>
        <v/>
      </c>
      <c r="B503" s="73"/>
      <c r="C503" s="73"/>
      <c r="D503" s="93"/>
      <c r="E503" s="94"/>
      <c r="F503" s="44"/>
      <c r="G503" s="44"/>
    </row>
    <row r="504" spans="1:7" ht="12" customHeight="1" x14ac:dyDescent="0.15">
      <c r="A504" s="46" t="str">
        <f>IF(OR(整列用!$E445="",整列用!$E445=0),"",整列用!$E445)</f>
        <v/>
      </c>
      <c r="B504" s="73"/>
      <c r="C504" s="73"/>
      <c r="D504" s="93"/>
      <c r="E504" s="94"/>
      <c r="F504" s="44"/>
      <c r="G504" s="44"/>
    </row>
    <row r="505" spans="1:7" ht="12" customHeight="1" x14ac:dyDescent="0.15">
      <c r="A505" s="46" t="str">
        <f>IF(OR(整列用!$E446="",整列用!$E446=0),"",整列用!$E446)</f>
        <v/>
      </c>
      <c r="B505" s="73"/>
      <c r="C505" s="73"/>
      <c r="D505" s="93"/>
      <c r="E505" s="94"/>
      <c r="F505" s="44"/>
      <c r="G505" s="44"/>
    </row>
    <row r="506" spans="1:7" ht="12" customHeight="1" x14ac:dyDescent="0.15">
      <c r="A506" s="46" t="str">
        <f>IF(OR(整列用!$E447="",整列用!$E447=0),"",整列用!$E447)</f>
        <v/>
      </c>
      <c r="B506" s="73"/>
      <c r="C506" s="73"/>
      <c r="D506" s="93"/>
      <c r="E506" s="94"/>
      <c r="F506" s="44"/>
      <c r="G506" s="44"/>
    </row>
    <row r="507" spans="1:7" ht="12" customHeight="1" x14ac:dyDescent="0.15">
      <c r="A507" s="46" t="str">
        <f>IF(OR(整列用!$E448="",整列用!$E448=0),"",整列用!$E448)</f>
        <v/>
      </c>
      <c r="B507" s="73"/>
      <c r="C507" s="73"/>
      <c r="D507" s="93"/>
      <c r="E507" s="94"/>
      <c r="F507" s="44"/>
      <c r="G507" s="44"/>
    </row>
    <row r="508" spans="1:7" ht="12" customHeight="1" x14ac:dyDescent="0.15">
      <c r="A508" s="46" t="str">
        <f>IF(OR(整列用!$E449="",整列用!$E449=0),"",整列用!$E449)</f>
        <v/>
      </c>
      <c r="B508" s="73"/>
      <c r="C508" s="73"/>
      <c r="D508" s="93"/>
      <c r="E508" s="94"/>
      <c r="F508" s="44"/>
      <c r="G508" s="44"/>
    </row>
    <row r="509" spans="1:7" ht="12" customHeight="1" x14ac:dyDescent="0.15">
      <c r="A509" s="46" t="str">
        <f>IF(OR(整列用!$E450="",整列用!$E450=0),"",整列用!$E450)</f>
        <v/>
      </c>
      <c r="B509" s="73"/>
      <c r="C509" s="73"/>
      <c r="D509" s="93"/>
      <c r="E509" s="94"/>
      <c r="F509" s="44"/>
      <c r="G509" s="44"/>
    </row>
    <row r="510" spans="1:7" ht="12" customHeight="1" x14ac:dyDescent="0.15">
      <c r="A510" s="46" t="str">
        <f>IF(OR(整列用!$E451="",整列用!$E451=0),"",整列用!$E451)</f>
        <v/>
      </c>
      <c r="B510" s="73"/>
      <c r="C510" s="73"/>
      <c r="D510" s="93"/>
      <c r="E510" s="94"/>
      <c r="F510" s="44"/>
      <c r="G510" s="44"/>
    </row>
    <row r="511" spans="1:7" ht="12" customHeight="1" x14ac:dyDescent="0.15">
      <c r="A511" s="46" t="str">
        <f>IF(OR(整列用!$E452="",整列用!$E452=0),"",整列用!$E452)</f>
        <v/>
      </c>
      <c r="B511" s="73"/>
      <c r="C511" s="73"/>
      <c r="D511" s="93"/>
      <c r="E511" s="94"/>
      <c r="F511" s="44"/>
      <c r="G511" s="44"/>
    </row>
    <row r="512" spans="1:7" ht="12" customHeight="1" x14ac:dyDescent="0.15">
      <c r="A512" s="46" t="str">
        <f>IF(OR(整列用!$E453="",整列用!$E453=0),"",整列用!$E453)</f>
        <v/>
      </c>
      <c r="B512" s="73"/>
      <c r="C512" s="73"/>
      <c r="D512" s="93"/>
      <c r="E512" s="94"/>
      <c r="F512" s="44"/>
      <c r="G512" s="44"/>
    </row>
    <row r="513" spans="1:7" ht="12" customHeight="1" x14ac:dyDescent="0.15">
      <c r="A513" s="46" t="str">
        <f>IF(OR(整列用!$E454="",整列用!$E454=0),"",整列用!$E454)</f>
        <v/>
      </c>
      <c r="B513" s="73"/>
      <c r="C513" s="73"/>
      <c r="D513" s="93"/>
      <c r="E513" s="94"/>
      <c r="F513" s="44"/>
      <c r="G513" s="44"/>
    </row>
    <row r="514" spans="1:7" ht="12" customHeight="1" x14ac:dyDescent="0.15">
      <c r="A514" s="46" t="str">
        <f>IF(OR(整列用!$E455="",整列用!$E455=0),"",整列用!$E455)</f>
        <v/>
      </c>
      <c r="B514" s="73"/>
      <c r="C514" s="73"/>
      <c r="D514" s="93"/>
      <c r="E514" s="94"/>
      <c r="F514" s="44"/>
      <c r="G514" s="44"/>
    </row>
    <row r="515" spans="1:7" ht="12" customHeight="1" x14ac:dyDescent="0.15">
      <c r="A515" s="46" t="str">
        <f>IF(OR(整列用!$E456="",整列用!$E456=0),"",整列用!$E456)</f>
        <v/>
      </c>
      <c r="B515" s="73"/>
      <c r="C515" s="73"/>
      <c r="D515" s="93"/>
      <c r="E515" s="94"/>
      <c r="F515" s="44"/>
      <c r="G515" s="44"/>
    </row>
    <row r="516" spans="1:7" ht="12" customHeight="1" x14ac:dyDescent="0.15">
      <c r="A516" s="46" t="str">
        <f>IF(OR(整列用!$E457="",整列用!$E457=0),"",整列用!$E457)</f>
        <v/>
      </c>
      <c r="B516" s="73"/>
      <c r="C516" s="73"/>
      <c r="D516" s="93"/>
      <c r="E516" s="94"/>
      <c r="F516" s="44"/>
      <c r="G516" s="44"/>
    </row>
    <row r="517" spans="1:7" ht="12" customHeight="1" x14ac:dyDescent="0.15">
      <c r="A517" s="46" t="str">
        <f>IF(OR(整列用!$E458="",整列用!$E458=0),"",整列用!$E458)</f>
        <v/>
      </c>
      <c r="B517" s="73"/>
      <c r="C517" s="73"/>
      <c r="D517" s="93"/>
      <c r="E517" s="94"/>
      <c r="F517" s="44"/>
      <c r="G517" s="44"/>
    </row>
    <row r="518" spans="1:7" ht="12" customHeight="1" x14ac:dyDescent="0.15">
      <c r="A518" s="46" t="str">
        <f>IF(OR(整列用!$E459="",整列用!$E459=0),"",整列用!$E459)</f>
        <v/>
      </c>
      <c r="B518" s="73"/>
      <c r="C518" s="73"/>
      <c r="D518" s="93"/>
      <c r="E518" s="94"/>
      <c r="F518" s="44"/>
      <c r="G518" s="44"/>
    </row>
    <row r="519" spans="1:7" ht="12" customHeight="1" x14ac:dyDescent="0.15">
      <c r="A519" s="46" t="str">
        <f>IF(OR(整列用!$E460="",整列用!$E460=0),"",整列用!$E460)</f>
        <v/>
      </c>
      <c r="B519" s="73"/>
      <c r="C519" s="73"/>
      <c r="D519" s="93"/>
      <c r="E519" s="94"/>
      <c r="F519" s="44"/>
      <c r="G519" s="44"/>
    </row>
    <row r="520" spans="1:7" ht="12" customHeight="1" x14ac:dyDescent="0.15">
      <c r="A520" s="46" t="str">
        <f>IF(OR(整列用!$E461="",整列用!$E461=0),"",整列用!$E461)</f>
        <v/>
      </c>
      <c r="B520" s="73"/>
      <c r="C520" s="73"/>
      <c r="D520" s="93"/>
      <c r="E520" s="94"/>
      <c r="F520" s="44"/>
      <c r="G520" s="44"/>
    </row>
    <row r="521" spans="1:7" ht="12" customHeight="1" x14ac:dyDescent="0.15">
      <c r="A521" s="46" t="str">
        <f>IF(OR(整列用!$E462="",整列用!$E462=0),"",整列用!$E462)</f>
        <v/>
      </c>
      <c r="B521" s="73"/>
      <c r="C521" s="73"/>
      <c r="D521" s="93"/>
      <c r="E521" s="94"/>
      <c r="F521" s="44"/>
      <c r="G521" s="44"/>
    </row>
    <row r="522" spans="1:7" ht="12" customHeight="1" x14ac:dyDescent="0.15">
      <c r="A522" s="46" t="str">
        <f>IF(OR(整列用!$E463="",整列用!$E463=0),"",整列用!$E463)</f>
        <v/>
      </c>
      <c r="B522" s="73"/>
      <c r="C522" s="73"/>
      <c r="D522" s="93"/>
      <c r="E522" s="94"/>
      <c r="F522" s="44"/>
      <c r="G522" s="44"/>
    </row>
    <row r="523" spans="1:7" ht="12" customHeight="1" x14ac:dyDescent="0.15">
      <c r="A523" s="46" t="str">
        <f>IF(OR(整列用!$E464="",整列用!$E464=0),"",整列用!$E464)</f>
        <v/>
      </c>
      <c r="B523" s="73"/>
      <c r="C523" s="73"/>
      <c r="D523" s="93"/>
      <c r="E523" s="94"/>
      <c r="F523" s="44"/>
      <c r="G523" s="44"/>
    </row>
    <row r="524" spans="1:7" ht="12" customHeight="1" x14ac:dyDescent="0.15">
      <c r="A524" s="46" t="str">
        <f>IF(OR(整列用!$E465="",整列用!$E465=0),"",整列用!$E465)</f>
        <v/>
      </c>
      <c r="B524" s="73"/>
      <c r="C524" s="73"/>
      <c r="D524" s="93"/>
      <c r="E524" s="94"/>
      <c r="F524" s="44"/>
      <c r="G524" s="44"/>
    </row>
    <row r="525" spans="1:7" ht="12" customHeight="1" x14ac:dyDescent="0.15">
      <c r="A525" s="46" t="str">
        <f>IF(OR(整列用!$E466="",整列用!$E466=0),"",整列用!$E466)</f>
        <v/>
      </c>
      <c r="B525" s="73"/>
      <c r="C525" s="73"/>
      <c r="D525" s="93"/>
      <c r="E525" s="94"/>
      <c r="F525" s="44"/>
      <c r="G525" s="44"/>
    </row>
    <row r="526" spans="1:7" ht="12" customHeight="1" x14ac:dyDescent="0.15">
      <c r="A526" s="46" t="str">
        <f>IF(OR(整列用!$E467="",整列用!$E467=0),"",整列用!$E467)</f>
        <v/>
      </c>
      <c r="B526" s="73"/>
      <c r="C526" s="73"/>
      <c r="D526" s="93"/>
      <c r="E526" s="94"/>
      <c r="F526" s="44"/>
      <c r="G526" s="44"/>
    </row>
    <row r="527" spans="1:7" ht="12" customHeight="1" x14ac:dyDescent="0.15">
      <c r="A527" s="46" t="str">
        <f>IF(OR(整列用!$E468="",整列用!$E468=0),"",整列用!$E468)</f>
        <v/>
      </c>
      <c r="B527" s="73"/>
      <c r="C527" s="73"/>
      <c r="D527" s="93"/>
      <c r="E527" s="94"/>
      <c r="F527" s="44"/>
      <c r="G527" s="44"/>
    </row>
    <row r="528" spans="1:7" ht="12" customHeight="1" x14ac:dyDescent="0.15">
      <c r="A528" s="46" t="str">
        <f>IF(OR(整列用!$E469="",整列用!$E469=0),"",整列用!$E469)</f>
        <v/>
      </c>
      <c r="B528" s="73"/>
      <c r="C528" s="73"/>
      <c r="D528" s="93"/>
      <c r="E528" s="94"/>
      <c r="F528" s="44"/>
      <c r="G528" s="44"/>
    </row>
    <row r="529" spans="1:7" ht="12" customHeight="1" x14ac:dyDescent="0.15">
      <c r="A529" s="46" t="str">
        <f>IF(OR(整列用!$E470="",整列用!$E470=0),"",整列用!$E470)</f>
        <v/>
      </c>
      <c r="B529" s="73"/>
      <c r="C529" s="73"/>
      <c r="D529" s="93"/>
      <c r="E529" s="94"/>
      <c r="F529" s="44"/>
      <c r="G529" s="44"/>
    </row>
    <row r="530" spans="1:7" ht="12" customHeight="1" x14ac:dyDescent="0.15">
      <c r="A530" s="46" t="str">
        <f>IF(OR(整列用!$E471="",整列用!$E471=0),"",整列用!$E471)</f>
        <v/>
      </c>
      <c r="B530" s="73"/>
      <c r="C530" s="73"/>
      <c r="D530" s="93"/>
      <c r="E530" s="94"/>
      <c r="F530" s="44"/>
      <c r="G530" s="44"/>
    </row>
    <row r="531" spans="1:7" ht="12" customHeight="1" x14ac:dyDescent="0.15">
      <c r="A531" s="46" t="str">
        <f>IF(OR(整列用!$E472="",整列用!$E472=0),"",整列用!$E472)</f>
        <v/>
      </c>
      <c r="B531" s="73"/>
      <c r="C531" s="73"/>
      <c r="D531" s="93"/>
      <c r="E531" s="94"/>
      <c r="F531" s="44"/>
      <c r="G531" s="44"/>
    </row>
    <row r="532" spans="1:7" ht="12" customHeight="1" x14ac:dyDescent="0.15">
      <c r="A532" s="46" t="str">
        <f>IF(OR(整列用!$E473="",整列用!$E473=0),"",整列用!$E473)</f>
        <v/>
      </c>
      <c r="B532" s="73"/>
      <c r="C532" s="73"/>
      <c r="D532" s="93"/>
      <c r="E532" s="94"/>
      <c r="F532" s="44"/>
      <c r="G532" s="44"/>
    </row>
    <row r="533" spans="1:7" ht="12" customHeight="1" x14ac:dyDescent="0.15">
      <c r="A533" s="46" t="str">
        <f>IF(OR(整列用!$E474="",整列用!$E474=0),"",整列用!$E474)</f>
        <v/>
      </c>
      <c r="B533" s="73"/>
      <c r="C533" s="73"/>
      <c r="D533" s="93"/>
      <c r="E533" s="94"/>
      <c r="F533" s="44"/>
      <c r="G533" s="44"/>
    </row>
    <row r="534" spans="1:7" ht="12" customHeight="1" x14ac:dyDescent="0.15">
      <c r="A534" s="46" t="str">
        <f>IF(OR(整列用!$E475="",整列用!$E475=0),"",整列用!$E475)</f>
        <v/>
      </c>
      <c r="B534" s="73"/>
      <c r="C534" s="73"/>
      <c r="D534" s="93"/>
      <c r="E534" s="94"/>
      <c r="F534" s="44"/>
      <c r="G534" s="44"/>
    </row>
    <row r="535" spans="1:7" ht="12" customHeight="1" x14ac:dyDescent="0.15">
      <c r="A535" s="46" t="str">
        <f>IF(OR(整列用!$E476="",整列用!$E476=0),"",整列用!$E476)</f>
        <v/>
      </c>
      <c r="B535" s="73"/>
      <c r="C535" s="73"/>
      <c r="D535" s="93"/>
      <c r="E535" s="94"/>
      <c r="F535" s="44"/>
      <c r="G535" s="44"/>
    </row>
    <row r="536" spans="1:7" ht="12" customHeight="1" x14ac:dyDescent="0.15">
      <c r="A536" s="46" t="str">
        <f>IF(OR(整列用!$E477="",整列用!$E477=0),"",整列用!$E477)</f>
        <v/>
      </c>
      <c r="B536" s="73"/>
      <c r="C536" s="73"/>
      <c r="D536" s="93"/>
      <c r="E536" s="94"/>
      <c r="F536" s="44"/>
      <c r="G536" s="44"/>
    </row>
    <row r="537" spans="1:7" ht="12" customHeight="1" x14ac:dyDescent="0.15">
      <c r="A537" s="46" t="str">
        <f>IF(OR(整列用!$E478="",整列用!$E478=0),"",整列用!$E478)</f>
        <v/>
      </c>
      <c r="B537" s="73"/>
      <c r="C537" s="73"/>
      <c r="D537" s="93"/>
      <c r="E537" s="94"/>
      <c r="F537" s="44"/>
      <c r="G537" s="44"/>
    </row>
    <row r="538" spans="1:7" ht="12" customHeight="1" x14ac:dyDescent="0.15">
      <c r="A538" s="46" t="str">
        <f>IF(OR(整列用!$E479="",整列用!$E479=0),"",整列用!$E479)</f>
        <v/>
      </c>
      <c r="B538" s="73"/>
      <c r="C538" s="73"/>
      <c r="D538" s="93"/>
      <c r="E538" s="94"/>
      <c r="F538" s="44"/>
      <c r="G538" s="44"/>
    </row>
    <row r="539" spans="1:7" ht="12" customHeight="1" x14ac:dyDescent="0.15">
      <c r="A539" s="46" t="str">
        <f>IF(OR(整列用!$E480="",整列用!$E480=0),"",整列用!$E480)</f>
        <v/>
      </c>
      <c r="B539" s="73"/>
      <c r="C539" s="73"/>
      <c r="D539" s="93"/>
      <c r="E539" s="94"/>
      <c r="F539" s="44"/>
      <c r="G539" s="44"/>
    </row>
    <row r="540" spans="1:7" ht="12" customHeight="1" x14ac:dyDescent="0.15">
      <c r="A540" s="46" t="str">
        <f>IF(OR(整列用!$E481="",整列用!$E481=0),"",整列用!$E481)</f>
        <v/>
      </c>
      <c r="B540" s="73"/>
      <c r="C540" s="73"/>
      <c r="D540" s="93"/>
      <c r="E540" s="94"/>
      <c r="F540" s="44"/>
      <c r="G540" s="44"/>
    </row>
    <row r="541" spans="1:7" ht="12" customHeight="1" x14ac:dyDescent="0.15">
      <c r="A541" s="46" t="str">
        <f>IF(OR(整列用!$E482="",整列用!$E482=0),"",整列用!$E482)</f>
        <v/>
      </c>
      <c r="B541" s="73"/>
      <c r="C541" s="73"/>
      <c r="D541" s="93"/>
      <c r="E541" s="94"/>
      <c r="F541" s="44"/>
      <c r="G541" s="44"/>
    </row>
    <row r="542" spans="1:7" ht="12" customHeight="1" x14ac:dyDescent="0.15">
      <c r="A542" s="46" t="str">
        <f>IF(OR(整列用!$E483="",整列用!$E483=0),"",整列用!$E483)</f>
        <v/>
      </c>
      <c r="B542" s="73"/>
      <c r="C542" s="73"/>
      <c r="D542" s="93"/>
      <c r="E542" s="94"/>
      <c r="F542" s="44"/>
      <c r="G542" s="44"/>
    </row>
    <row r="543" spans="1:7" ht="12" customHeight="1" x14ac:dyDescent="0.15">
      <c r="A543" s="46" t="str">
        <f>IF(OR(整列用!$E484="",整列用!$E484=0),"",整列用!$E484)</f>
        <v/>
      </c>
      <c r="B543" s="73"/>
      <c r="C543" s="73"/>
      <c r="D543" s="93"/>
      <c r="E543" s="94"/>
      <c r="F543" s="44"/>
      <c r="G543" s="44"/>
    </row>
    <row r="544" spans="1:7" ht="12" customHeight="1" x14ac:dyDescent="0.15">
      <c r="A544" s="46" t="str">
        <f>IF(OR(整列用!$E485="",整列用!$E485=0),"",整列用!$E485)</f>
        <v/>
      </c>
      <c r="B544" s="73"/>
      <c r="C544" s="73"/>
      <c r="D544" s="93"/>
      <c r="E544" s="94"/>
      <c r="F544" s="44"/>
      <c r="G544" s="44"/>
    </row>
    <row r="545" spans="1:7" ht="12" customHeight="1" x14ac:dyDescent="0.15">
      <c r="A545" s="46" t="str">
        <f>IF(OR(整列用!$E486="",整列用!$E486=0),"",整列用!$E486)</f>
        <v/>
      </c>
      <c r="B545" s="73"/>
      <c r="C545" s="73"/>
      <c r="D545" s="93"/>
      <c r="E545" s="94"/>
      <c r="F545" s="44"/>
      <c r="G545" s="44"/>
    </row>
    <row r="546" spans="1:7" ht="12" customHeight="1" x14ac:dyDescent="0.15">
      <c r="A546" s="46" t="str">
        <f>IF(OR(整列用!$E487="",整列用!$E487=0),"",整列用!$E487)</f>
        <v/>
      </c>
      <c r="B546" s="73"/>
      <c r="C546" s="73"/>
      <c r="D546" s="93"/>
      <c r="E546" s="94"/>
      <c r="F546" s="44"/>
      <c r="G546" s="44"/>
    </row>
    <row r="547" spans="1:7" ht="12" customHeight="1" x14ac:dyDescent="0.15">
      <c r="A547" s="46" t="str">
        <f>IF(OR(整列用!$E488="",整列用!$E488=0),"",整列用!$E488)</f>
        <v/>
      </c>
      <c r="B547" s="73"/>
      <c r="C547" s="73"/>
      <c r="D547" s="93"/>
      <c r="E547" s="94"/>
      <c r="F547" s="44"/>
      <c r="G547" s="44"/>
    </row>
    <row r="548" spans="1:7" ht="12" customHeight="1" x14ac:dyDescent="0.15">
      <c r="A548" s="46" t="str">
        <f>IF(OR(整列用!$E489="",整列用!$E489=0),"",整列用!$E489)</f>
        <v/>
      </c>
      <c r="B548" s="73"/>
      <c r="C548" s="73"/>
      <c r="D548" s="93"/>
      <c r="E548" s="94"/>
      <c r="F548" s="44"/>
      <c r="G548" s="44"/>
    </row>
    <row r="549" spans="1:7" ht="12" customHeight="1" x14ac:dyDescent="0.15">
      <c r="A549" s="46" t="str">
        <f>IF(OR(整列用!$E490="",整列用!$E490=0),"",整列用!$E490)</f>
        <v/>
      </c>
      <c r="B549" s="73"/>
      <c r="C549" s="73"/>
      <c r="D549" s="93"/>
      <c r="E549" s="94"/>
      <c r="F549" s="44"/>
      <c r="G549" s="44"/>
    </row>
    <row r="550" spans="1:7" ht="12" customHeight="1" x14ac:dyDescent="0.15">
      <c r="A550" s="46" t="str">
        <f>IF(OR(整列用!$E491="",整列用!$E491=0),"",整列用!$E491)</f>
        <v/>
      </c>
      <c r="B550" s="73"/>
      <c r="C550" s="73"/>
      <c r="D550" s="93"/>
      <c r="E550" s="94"/>
      <c r="F550" s="44"/>
      <c r="G550" s="44"/>
    </row>
    <row r="551" spans="1:7" ht="12" customHeight="1" x14ac:dyDescent="0.15">
      <c r="A551" s="46" t="str">
        <f>IF(OR(整列用!$E492="",整列用!$E492=0),"",整列用!$E492)</f>
        <v/>
      </c>
      <c r="B551" s="73"/>
      <c r="C551" s="73"/>
      <c r="D551" s="93"/>
      <c r="E551" s="94"/>
      <c r="F551" s="44"/>
      <c r="G551" s="44"/>
    </row>
    <row r="552" spans="1:7" ht="12" customHeight="1" x14ac:dyDescent="0.15">
      <c r="A552" s="46" t="str">
        <f>IF(OR(整列用!$E493="",整列用!$E493=0),"",整列用!$E493)</f>
        <v/>
      </c>
      <c r="B552" s="73"/>
      <c r="C552" s="73"/>
      <c r="D552" s="93"/>
      <c r="E552" s="94"/>
      <c r="F552" s="44"/>
      <c r="G552" s="44"/>
    </row>
    <row r="553" spans="1:7" ht="12" customHeight="1" x14ac:dyDescent="0.15">
      <c r="A553" s="46" t="str">
        <f>IF(OR(整列用!$E494="",整列用!$E494=0),"",整列用!$E494)</f>
        <v/>
      </c>
      <c r="B553" s="73"/>
      <c r="C553" s="73"/>
      <c r="D553" s="93"/>
      <c r="E553" s="94"/>
      <c r="F553" s="44"/>
      <c r="G553" s="44"/>
    </row>
    <row r="554" spans="1:7" ht="12" customHeight="1" x14ac:dyDescent="0.15">
      <c r="A554" s="46" t="str">
        <f>IF(OR(整列用!$E495="",整列用!$E495=0),"",整列用!$E495)</f>
        <v/>
      </c>
      <c r="B554" s="73"/>
      <c r="C554" s="73"/>
      <c r="D554" s="93"/>
      <c r="E554" s="94"/>
      <c r="F554" s="44"/>
      <c r="G554" s="44"/>
    </row>
    <row r="555" spans="1:7" ht="12" customHeight="1" x14ac:dyDescent="0.15">
      <c r="A555" s="46" t="str">
        <f>IF(OR(整列用!$E496="",整列用!$E496=0),"",整列用!$E496)</f>
        <v/>
      </c>
      <c r="B555" s="73"/>
      <c r="C555" s="73"/>
      <c r="D555" s="93"/>
      <c r="E555" s="94"/>
      <c r="F555" s="44"/>
      <c r="G555" s="44"/>
    </row>
    <row r="556" spans="1:7" ht="12" customHeight="1" x14ac:dyDescent="0.15">
      <c r="A556" s="46" t="str">
        <f>IF(OR(整列用!$E497="",整列用!$E497=0),"",整列用!$E497)</f>
        <v/>
      </c>
      <c r="B556" s="73"/>
      <c r="C556" s="73"/>
      <c r="D556" s="93"/>
      <c r="E556" s="94"/>
      <c r="F556" s="44"/>
      <c r="G556" s="44"/>
    </row>
    <row r="557" spans="1:7" ht="12" customHeight="1" x14ac:dyDescent="0.15">
      <c r="A557" s="46" t="str">
        <f>IF(OR(整列用!$E498="",整列用!$E498=0),"",整列用!$E498)</f>
        <v/>
      </c>
      <c r="B557" s="73"/>
      <c r="C557" s="73"/>
      <c r="D557" s="93"/>
      <c r="E557" s="94"/>
      <c r="F557" s="44"/>
      <c r="G557" s="44"/>
    </row>
    <row r="558" spans="1:7" ht="12" customHeight="1" x14ac:dyDescent="0.15">
      <c r="A558" s="46" t="str">
        <f>IF(OR(整列用!$E499="",整列用!$E499=0),"",整列用!$E499)</f>
        <v/>
      </c>
      <c r="B558" s="73"/>
      <c r="C558" s="73"/>
      <c r="D558" s="93"/>
      <c r="E558" s="94"/>
      <c r="F558" s="44"/>
      <c r="G558" s="44"/>
    </row>
    <row r="559" spans="1:7" ht="12" customHeight="1" x14ac:dyDescent="0.15">
      <c r="A559" s="46" t="str">
        <f>IF(OR(整列用!$E500="",整列用!$E500=0),"",整列用!$E500)</f>
        <v/>
      </c>
      <c r="B559" s="73"/>
      <c r="C559" s="73"/>
      <c r="D559" s="93"/>
      <c r="E559" s="94"/>
      <c r="F559" s="44"/>
      <c r="G559" s="44"/>
    </row>
    <row r="560" spans="1:7" ht="12" customHeight="1" x14ac:dyDescent="0.15">
      <c r="A560" s="46" t="str">
        <f>IF(OR(整列用!$E501="",整列用!$E501=0),"",整列用!$E501)</f>
        <v/>
      </c>
      <c r="B560" s="73"/>
      <c r="C560" s="73"/>
      <c r="D560" s="93"/>
      <c r="E560" s="94"/>
      <c r="F560" s="44"/>
      <c r="G560" s="44"/>
    </row>
    <row r="561" spans="1:7" ht="12" customHeight="1" x14ac:dyDescent="0.15">
      <c r="A561" s="46" t="str">
        <f>IF(OR(整列用!$E502="",整列用!$E502=0),"",整列用!$E502)</f>
        <v/>
      </c>
      <c r="B561" s="73"/>
      <c r="C561" s="73"/>
      <c r="D561" s="93"/>
      <c r="E561" s="94"/>
      <c r="F561" s="44"/>
      <c r="G561" s="44"/>
    </row>
    <row r="562" spans="1:7" ht="12" customHeight="1" x14ac:dyDescent="0.15">
      <c r="A562" s="46" t="str">
        <f>IF(OR(整列用!$E503="",整列用!$E503=0),"",整列用!$E503)</f>
        <v/>
      </c>
      <c r="B562" s="73"/>
      <c r="C562" s="73"/>
      <c r="D562" s="93"/>
      <c r="E562" s="94"/>
      <c r="F562" s="44"/>
      <c r="G562" s="44"/>
    </row>
    <row r="563" spans="1:7" ht="12" customHeight="1" x14ac:dyDescent="0.15">
      <c r="A563" s="46" t="str">
        <f>IF(OR(整列用!$E504="",整列用!$E504=0),"",整列用!$E504)</f>
        <v/>
      </c>
      <c r="B563" s="73"/>
      <c r="C563" s="73"/>
      <c r="D563" s="93"/>
      <c r="E563" s="94"/>
      <c r="F563" s="44"/>
      <c r="G563" s="44"/>
    </row>
    <row r="564" spans="1:7" ht="12" customHeight="1" x14ac:dyDescent="0.15">
      <c r="A564" s="46" t="str">
        <f>IF(OR(整列用!$E505="",整列用!$E505=0),"",整列用!$E505)</f>
        <v/>
      </c>
      <c r="B564" s="73"/>
      <c r="C564" s="73"/>
      <c r="D564" s="93"/>
      <c r="E564" s="94"/>
      <c r="F564" s="44"/>
      <c r="G564" s="44"/>
    </row>
    <row r="565" spans="1:7" ht="12" customHeight="1" x14ac:dyDescent="0.15">
      <c r="A565" s="46" t="str">
        <f>IF(OR(整列用!$E506="",整列用!$E506=0),"",整列用!$E506)</f>
        <v/>
      </c>
      <c r="B565" s="73"/>
      <c r="C565" s="73"/>
      <c r="D565" s="93"/>
      <c r="E565" s="94"/>
      <c r="F565" s="44"/>
      <c r="G565" s="44"/>
    </row>
    <row r="566" spans="1:7" ht="12" customHeight="1" x14ac:dyDescent="0.15">
      <c r="A566" s="46" t="str">
        <f>IF(OR(整列用!$E507="",整列用!$E507=0),"",整列用!$E507)</f>
        <v/>
      </c>
      <c r="B566" s="73"/>
      <c r="C566" s="73"/>
      <c r="D566" s="93"/>
      <c r="E566" s="94"/>
      <c r="F566" s="44"/>
      <c r="G566" s="44"/>
    </row>
    <row r="567" spans="1:7" ht="12" customHeight="1" x14ac:dyDescent="0.15">
      <c r="A567" s="46" t="str">
        <f>IF(OR(整列用!$E508="",整列用!$E508=0),"",整列用!$E508)</f>
        <v/>
      </c>
      <c r="B567" s="73"/>
      <c r="C567" s="73"/>
      <c r="D567" s="93"/>
      <c r="E567" s="94"/>
      <c r="F567" s="44"/>
      <c r="G567" s="44"/>
    </row>
    <row r="568" spans="1:7" ht="12" customHeight="1" x14ac:dyDescent="0.15">
      <c r="A568" s="46" t="str">
        <f>IF(OR(整列用!$E509="",整列用!$E509=0),"",整列用!$E509)</f>
        <v/>
      </c>
      <c r="B568" s="73"/>
      <c r="C568" s="73"/>
      <c r="D568" s="93"/>
      <c r="E568" s="94"/>
      <c r="F568" s="44"/>
      <c r="G568" s="44"/>
    </row>
    <row r="569" spans="1:7" ht="12" customHeight="1" x14ac:dyDescent="0.15">
      <c r="A569" s="46" t="str">
        <f>IF(OR(整列用!$E510="",整列用!$E510=0),"",整列用!$E510)</f>
        <v/>
      </c>
      <c r="B569" s="73"/>
      <c r="C569" s="73"/>
      <c r="D569" s="93"/>
      <c r="E569" s="94"/>
      <c r="F569" s="44"/>
      <c r="G569" s="44"/>
    </row>
    <row r="570" spans="1:7" ht="12" customHeight="1" x14ac:dyDescent="0.15">
      <c r="A570" s="46" t="str">
        <f>IF(OR(整列用!$E511="",整列用!$E511=0),"",整列用!$E511)</f>
        <v/>
      </c>
      <c r="B570" s="73"/>
      <c r="C570" s="73"/>
      <c r="D570" s="93"/>
      <c r="E570" s="94"/>
      <c r="F570" s="44"/>
      <c r="G570" s="44"/>
    </row>
    <row r="571" spans="1:7" ht="12" customHeight="1" x14ac:dyDescent="0.15">
      <c r="A571" s="46" t="str">
        <f>IF(OR(整列用!$E512="",整列用!$E512=0),"",整列用!$E512)</f>
        <v/>
      </c>
      <c r="B571" s="73"/>
      <c r="C571" s="73"/>
      <c r="D571" s="93"/>
      <c r="E571" s="94"/>
      <c r="F571" s="44"/>
      <c r="G571" s="44"/>
    </row>
    <row r="572" spans="1:7" ht="12" customHeight="1" x14ac:dyDescent="0.15">
      <c r="A572" s="46" t="str">
        <f>IF(OR(整列用!$E513="",整列用!$E513=0),"",整列用!$E513)</f>
        <v/>
      </c>
      <c r="B572" s="73"/>
      <c r="C572" s="73"/>
      <c r="D572" s="93"/>
      <c r="E572" s="94"/>
      <c r="F572" s="44"/>
      <c r="G572" s="44"/>
    </row>
    <row r="573" spans="1:7" ht="12" customHeight="1" x14ac:dyDescent="0.15">
      <c r="A573" s="46" t="str">
        <f>IF(OR(整列用!$E514="",整列用!$E514=0),"",整列用!$E514)</f>
        <v/>
      </c>
      <c r="B573" s="73"/>
      <c r="C573" s="73"/>
      <c r="D573" s="93"/>
      <c r="E573" s="94"/>
      <c r="F573" s="44"/>
      <c r="G573" s="44"/>
    </row>
    <row r="574" spans="1:7" ht="12" customHeight="1" x14ac:dyDescent="0.15">
      <c r="A574" s="46" t="str">
        <f>IF(OR(整列用!$E515="",整列用!$E515=0),"",整列用!$E515)</f>
        <v/>
      </c>
      <c r="B574" s="73"/>
      <c r="C574" s="73"/>
      <c r="D574" s="93"/>
      <c r="E574" s="94"/>
      <c r="F574" s="44"/>
      <c r="G574" s="44"/>
    </row>
    <row r="575" spans="1:7" ht="12" customHeight="1" x14ac:dyDescent="0.15">
      <c r="A575" s="46" t="str">
        <f>IF(OR(整列用!$E516="",整列用!$E516=0),"",整列用!$E516)</f>
        <v/>
      </c>
      <c r="B575" s="73"/>
      <c r="C575" s="73"/>
      <c r="D575" s="93"/>
      <c r="E575" s="94"/>
      <c r="F575" s="44"/>
      <c r="G575" s="44"/>
    </row>
    <row r="576" spans="1:7" ht="12" customHeight="1" x14ac:dyDescent="0.15">
      <c r="A576" s="46" t="str">
        <f>IF(OR(整列用!$E517="",整列用!$E517=0),"",整列用!$E517)</f>
        <v/>
      </c>
      <c r="B576" s="73"/>
      <c r="C576" s="73"/>
      <c r="D576" s="93"/>
      <c r="E576" s="94"/>
      <c r="F576" s="44"/>
      <c r="G576" s="44"/>
    </row>
    <row r="577" spans="1:7" ht="12" customHeight="1" x14ac:dyDescent="0.15">
      <c r="A577" s="46" t="str">
        <f>IF(OR(整列用!$E518="",整列用!$E518=0),"",整列用!$E518)</f>
        <v/>
      </c>
      <c r="B577" s="73"/>
      <c r="C577" s="73"/>
      <c r="D577" s="93"/>
      <c r="E577" s="94"/>
      <c r="F577" s="44"/>
      <c r="G577" s="44"/>
    </row>
    <row r="578" spans="1:7" ht="12" customHeight="1" x14ac:dyDescent="0.15">
      <c r="A578" s="46" t="str">
        <f>IF(OR(整列用!$E519="",整列用!$E519=0),"",整列用!$E519)</f>
        <v/>
      </c>
      <c r="B578" s="73"/>
      <c r="C578" s="73"/>
      <c r="D578" s="93"/>
      <c r="E578" s="94"/>
      <c r="F578" s="44"/>
      <c r="G578" s="44"/>
    </row>
    <row r="579" spans="1:7" ht="12" customHeight="1" x14ac:dyDescent="0.15">
      <c r="A579" s="46" t="str">
        <f>IF(OR(整列用!$E520="",整列用!$E520=0),"",整列用!$E520)</f>
        <v/>
      </c>
      <c r="B579" s="73"/>
      <c r="C579" s="73"/>
      <c r="D579" s="93"/>
      <c r="E579" s="94"/>
      <c r="F579" s="44"/>
      <c r="G579" s="44"/>
    </row>
    <row r="580" spans="1:7" ht="12" customHeight="1" x14ac:dyDescent="0.15">
      <c r="A580" s="46" t="str">
        <f>IF(OR(整列用!$E521="",整列用!$E521=0),"",整列用!$E521)</f>
        <v/>
      </c>
      <c r="B580" s="73"/>
      <c r="C580" s="73"/>
      <c r="D580" s="93"/>
      <c r="E580" s="94"/>
      <c r="F580" s="44"/>
      <c r="G580" s="44"/>
    </row>
    <row r="581" spans="1:7" ht="12" customHeight="1" x14ac:dyDescent="0.15">
      <c r="A581" s="46" t="str">
        <f>IF(OR(整列用!$E522="",整列用!$E522=0),"",整列用!$E522)</f>
        <v/>
      </c>
      <c r="B581" s="73"/>
      <c r="C581" s="73"/>
      <c r="D581" s="93"/>
      <c r="E581" s="94"/>
      <c r="F581" s="44"/>
      <c r="G581" s="44"/>
    </row>
    <row r="582" spans="1:7" ht="12" customHeight="1" x14ac:dyDescent="0.15">
      <c r="A582" s="46" t="str">
        <f>IF(OR(整列用!$E523="",整列用!$E523=0),"",整列用!$E523)</f>
        <v/>
      </c>
      <c r="B582" s="73"/>
      <c r="C582" s="73"/>
      <c r="D582" s="93"/>
      <c r="E582" s="94"/>
      <c r="F582" s="44"/>
      <c r="G582" s="44"/>
    </row>
    <row r="583" spans="1:7" ht="12" customHeight="1" x14ac:dyDescent="0.15">
      <c r="A583" s="46" t="str">
        <f>IF(OR(整列用!$E524="",整列用!$E524=0),"",整列用!$E524)</f>
        <v/>
      </c>
      <c r="B583" s="73"/>
      <c r="C583" s="73"/>
      <c r="D583" s="93"/>
      <c r="E583" s="94"/>
      <c r="F583" s="44"/>
      <c r="G583" s="44"/>
    </row>
    <row r="584" spans="1:7" ht="12" customHeight="1" x14ac:dyDescent="0.15">
      <c r="A584" s="46" t="str">
        <f>IF(OR(整列用!$E525="",整列用!$E525=0),"",整列用!$E525)</f>
        <v/>
      </c>
      <c r="B584" s="73"/>
      <c r="C584" s="73"/>
      <c r="D584" s="93"/>
      <c r="E584" s="94"/>
      <c r="F584" s="44"/>
      <c r="G584" s="44"/>
    </row>
    <row r="585" spans="1:7" ht="12" customHeight="1" x14ac:dyDescent="0.15">
      <c r="A585" s="46" t="str">
        <f>IF(OR(整列用!$E526="",整列用!$E526=0),"",整列用!$E526)</f>
        <v/>
      </c>
      <c r="B585" s="73"/>
      <c r="C585" s="73"/>
      <c r="D585" s="93"/>
      <c r="E585" s="94"/>
      <c r="F585" s="44"/>
      <c r="G585" s="44"/>
    </row>
    <row r="586" spans="1:7" ht="12" customHeight="1" x14ac:dyDescent="0.15">
      <c r="A586" s="46" t="str">
        <f>IF(OR(整列用!$E527="",整列用!$E527=0),"",整列用!$E527)</f>
        <v/>
      </c>
      <c r="B586" s="73"/>
      <c r="C586" s="73"/>
      <c r="D586" s="93"/>
      <c r="E586" s="94"/>
      <c r="F586" s="44"/>
      <c r="G586" s="44"/>
    </row>
    <row r="587" spans="1:7" ht="12" customHeight="1" x14ac:dyDescent="0.15">
      <c r="A587" s="46" t="str">
        <f>IF(OR(整列用!$E528="",整列用!$E528=0),"",整列用!$E528)</f>
        <v/>
      </c>
      <c r="B587" s="73"/>
      <c r="C587" s="73"/>
      <c r="D587" s="93"/>
      <c r="E587" s="94"/>
      <c r="F587" s="44"/>
      <c r="G587" s="44"/>
    </row>
    <row r="588" spans="1:7" ht="12" customHeight="1" x14ac:dyDescent="0.15">
      <c r="A588" s="46" t="str">
        <f>IF(OR(整列用!$E529="",整列用!$E529=0),"",整列用!$E529)</f>
        <v/>
      </c>
      <c r="B588" s="73"/>
      <c r="C588" s="73"/>
      <c r="D588" s="93"/>
      <c r="E588" s="94"/>
      <c r="F588" s="44"/>
      <c r="G588" s="44"/>
    </row>
    <row r="589" spans="1:7" ht="12" customHeight="1" x14ac:dyDescent="0.15">
      <c r="A589" s="46" t="str">
        <f>IF(OR(整列用!$E530="",整列用!$E530=0),"",整列用!$E530)</f>
        <v/>
      </c>
      <c r="B589" s="73"/>
      <c r="C589" s="73"/>
      <c r="D589" s="93"/>
      <c r="E589" s="94"/>
      <c r="F589" s="44"/>
      <c r="G589" s="44"/>
    </row>
    <row r="590" spans="1:7" ht="12" customHeight="1" x14ac:dyDescent="0.15">
      <c r="A590" s="46" t="str">
        <f>IF(OR(整列用!$E531="",整列用!$E531=0),"",整列用!$E531)</f>
        <v/>
      </c>
      <c r="B590" s="73"/>
      <c r="C590" s="73"/>
      <c r="D590" s="93"/>
      <c r="E590" s="94"/>
      <c r="F590" s="44"/>
      <c r="G590" s="44"/>
    </row>
    <row r="591" spans="1:7" ht="12" customHeight="1" x14ac:dyDescent="0.15">
      <c r="A591" s="46" t="str">
        <f>IF(OR(整列用!$E532="",整列用!$E532=0),"",整列用!$E532)</f>
        <v/>
      </c>
      <c r="B591" s="73"/>
      <c r="C591" s="73"/>
      <c r="D591" s="93"/>
      <c r="E591" s="94"/>
      <c r="F591" s="44"/>
      <c r="G591" s="44"/>
    </row>
    <row r="592" spans="1:7" ht="12" customHeight="1" x14ac:dyDescent="0.15">
      <c r="A592" s="46" t="str">
        <f>IF(OR(整列用!$E533="",整列用!$E533=0),"",整列用!$E533)</f>
        <v/>
      </c>
      <c r="B592" s="73"/>
      <c r="C592" s="73"/>
      <c r="D592" s="93"/>
      <c r="E592" s="94"/>
      <c r="F592" s="44"/>
      <c r="G592" s="44"/>
    </row>
    <row r="593" spans="1:7" ht="12" customHeight="1" x14ac:dyDescent="0.15">
      <c r="A593" s="46" t="str">
        <f>IF(OR(整列用!$E534="",整列用!$E534=0),"",整列用!$E534)</f>
        <v/>
      </c>
      <c r="B593" s="73"/>
      <c r="C593" s="73"/>
      <c r="D593" s="93"/>
      <c r="E593" s="94"/>
      <c r="F593" s="44"/>
      <c r="G593" s="44"/>
    </row>
    <row r="594" spans="1:7" ht="12" customHeight="1" x14ac:dyDescent="0.15">
      <c r="A594" s="46" t="str">
        <f>IF(OR(整列用!$E535="",整列用!$E535=0),"",整列用!$E535)</f>
        <v/>
      </c>
      <c r="B594" s="73"/>
      <c r="C594" s="73"/>
      <c r="D594" s="93"/>
      <c r="E594" s="94"/>
      <c r="F594" s="44"/>
      <c r="G594" s="44"/>
    </row>
    <row r="595" spans="1:7" ht="12" customHeight="1" x14ac:dyDescent="0.15">
      <c r="A595" s="46" t="str">
        <f>IF(OR(整列用!$E536="",整列用!$E536=0),"",整列用!$E536)</f>
        <v/>
      </c>
      <c r="B595" s="73"/>
      <c r="C595" s="73"/>
      <c r="D595" s="93"/>
      <c r="E595" s="94"/>
      <c r="F595" s="44"/>
      <c r="G595" s="44"/>
    </row>
    <row r="596" spans="1:7" ht="12" customHeight="1" x14ac:dyDescent="0.15">
      <c r="A596" s="46" t="str">
        <f>IF(OR(整列用!$E537="",整列用!$E537=0),"",整列用!$E537)</f>
        <v/>
      </c>
      <c r="B596" s="73"/>
      <c r="C596" s="73"/>
      <c r="D596" s="93"/>
      <c r="E596" s="94"/>
      <c r="F596" s="44"/>
      <c r="G596" s="44"/>
    </row>
    <row r="597" spans="1:7" ht="12" customHeight="1" x14ac:dyDescent="0.15">
      <c r="A597" s="46" t="str">
        <f>IF(OR(整列用!$E538="",整列用!$E538=0),"",整列用!$E538)</f>
        <v/>
      </c>
      <c r="B597" s="73"/>
      <c r="C597" s="73"/>
      <c r="D597" s="93"/>
      <c r="E597" s="94"/>
      <c r="F597" s="44"/>
      <c r="G597" s="44"/>
    </row>
    <row r="598" spans="1:7" ht="12" customHeight="1" x14ac:dyDescent="0.15">
      <c r="A598" s="46" t="str">
        <f>IF(OR(整列用!$E539="",整列用!$E539=0),"",整列用!$E539)</f>
        <v/>
      </c>
      <c r="B598" s="73"/>
      <c r="C598" s="73"/>
      <c r="D598" s="93"/>
      <c r="E598" s="94"/>
      <c r="F598" s="44"/>
      <c r="G598" s="44"/>
    </row>
    <row r="599" spans="1:7" ht="12" customHeight="1" x14ac:dyDescent="0.15">
      <c r="A599" s="46" t="str">
        <f>IF(OR(整列用!$E540="",整列用!$E540=0),"",整列用!$E540)</f>
        <v/>
      </c>
      <c r="B599" s="73"/>
      <c r="C599" s="73"/>
      <c r="D599" s="93"/>
      <c r="E599" s="94"/>
      <c r="F599" s="44"/>
      <c r="G599" s="44"/>
    </row>
    <row r="600" spans="1:7" ht="12" customHeight="1" x14ac:dyDescent="0.15">
      <c r="A600" s="46" t="str">
        <f>IF(OR(整列用!$E541="",整列用!$E541=0),"",整列用!$E541)</f>
        <v/>
      </c>
      <c r="B600" s="73"/>
      <c r="C600" s="73"/>
      <c r="D600" s="93"/>
      <c r="E600" s="94"/>
      <c r="F600" s="44"/>
      <c r="G600" s="44"/>
    </row>
    <row r="601" spans="1:7" ht="12" customHeight="1" x14ac:dyDescent="0.15">
      <c r="A601" s="46" t="str">
        <f>IF(OR(整列用!$E542="",整列用!$E542=0),"",整列用!$E542)</f>
        <v/>
      </c>
      <c r="B601" s="73"/>
      <c r="C601" s="73"/>
      <c r="D601" s="93"/>
      <c r="E601" s="94"/>
      <c r="F601" s="44"/>
      <c r="G601" s="44"/>
    </row>
    <row r="602" spans="1:7" ht="12" customHeight="1" x14ac:dyDescent="0.15">
      <c r="A602" s="46" t="str">
        <f>IF(OR(整列用!$E543="",整列用!$E543=0),"",整列用!$E543)</f>
        <v/>
      </c>
      <c r="B602" s="73"/>
      <c r="C602" s="73"/>
      <c r="D602" s="93"/>
      <c r="E602" s="94"/>
      <c r="F602" s="44"/>
      <c r="G602" s="44"/>
    </row>
    <row r="603" spans="1:7" ht="12" customHeight="1" x14ac:dyDescent="0.15">
      <c r="A603" s="46" t="str">
        <f>IF(OR(整列用!$E544="",整列用!$E544=0),"",整列用!$E544)</f>
        <v/>
      </c>
      <c r="B603" s="73"/>
      <c r="C603" s="73"/>
      <c r="D603" s="93"/>
      <c r="E603" s="94"/>
      <c r="F603" s="44"/>
      <c r="G603" s="44"/>
    </row>
    <row r="604" spans="1:7" ht="12" customHeight="1" x14ac:dyDescent="0.15">
      <c r="A604" s="46" t="str">
        <f>IF(OR(整列用!$E545="",整列用!$E545=0),"",整列用!$E545)</f>
        <v/>
      </c>
      <c r="B604" s="73"/>
      <c r="C604" s="73"/>
      <c r="D604" s="93"/>
      <c r="E604" s="94"/>
      <c r="F604" s="44"/>
      <c r="G604" s="44"/>
    </row>
    <row r="605" spans="1:7" ht="12" customHeight="1" x14ac:dyDescent="0.15">
      <c r="A605" s="46" t="str">
        <f>IF(OR(整列用!$E546="",整列用!$E546=0),"",整列用!$E546)</f>
        <v/>
      </c>
      <c r="B605" s="73"/>
      <c r="C605" s="73"/>
      <c r="D605" s="93"/>
      <c r="E605" s="94"/>
      <c r="F605" s="44"/>
      <c r="G605" s="44"/>
    </row>
    <row r="606" spans="1:7" ht="12" customHeight="1" x14ac:dyDescent="0.15">
      <c r="A606" s="46" t="str">
        <f>IF(OR(整列用!$E547="",整列用!$E547=0),"",整列用!$E547)</f>
        <v/>
      </c>
      <c r="B606" s="73"/>
      <c r="C606" s="73"/>
      <c r="D606" s="93"/>
      <c r="E606" s="94"/>
      <c r="F606" s="44"/>
      <c r="G606" s="44"/>
    </row>
    <row r="607" spans="1:7" ht="12" customHeight="1" x14ac:dyDescent="0.15">
      <c r="A607" s="46" t="str">
        <f>IF(OR(整列用!$E548="",整列用!$E548=0),"",整列用!$E548)</f>
        <v/>
      </c>
      <c r="B607" s="73"/>
      <c r="C607" s="73"/>
      <c r="D607" s="93"/>
      <c r="E607" s="94"/>
      <c r="F607" s="44"/>
      <c r="G607" s="44"/>
    </row>
    <row r="608" spans="1:7" ht="12" customHeight="1" x14ac:dyDescent="0.15">
      <c r="A608" s="46" t="str">
        <f>IF(OR(整列用!$E549="",整列用!$E549=0),"",整列用!$E549)</f>
        <v/>
      </c>
      <c r="B608" s="73"/>
      <c r="C608" s="73"/>
      <c r="D608" s="93"/>
      <c r="E608" s="94"/>
      <c r="F608" s="44"/>
      <c r="G608" s="44"/>
    </row>
    <row r="609" spans="1:7" ht="12" customHeight="1" x14ac:dyDescent="0.15">
      <c r="A609" s="46" t="str">
        <f>IF(OR(整列用!$E550="",整列用!$E550=0),"",整列用!$E550)</f>
        <v/>
      </c>
      <c r="B609" s="73"/>
      <c r="C609" s="73"/>
      <c r="D609" s="93"/>
      <c r="E609" s="94"/>
      <c r="F609" s="44"/>
      <c r="G609" s="44"/>
    </row>
    <row r="610" spans="1:7" ht="12" customHeight="1" x14ac:dyDescent="0.15">
      <c r="A610" s="46" t="str">
        <f>IF(OR(整列用!$E551="",整列用!$E551=0),"",整列用!$E551)</f>
        <v/>
      </c>
      <c r="B610" s="73"/>
      <c r="C610" s="73"/>
      <c r="D610" s="93"/>
      <c r="E610" s="94"/>
      <c r="F610" s="44"/>
      <c r="G610" s="44"/>
    </row>
    <row r="611" spans="1:7" ht="12" customHeight="1" x14ac:dyDescent="0.15">
      <c r="A611" s="46" t="str">
        <f>IF(OR(整列用!$E552="",整列用!$E552=0),"",整列用!$E552)</f>
        <v/>
      </c>
      <c r="B611" s="73"/>
      <c r="C611" s="73"/>
      <c r="D611" s="93"/>
      <c r="E611" s="94"/>
      <c r="F611" s="44"/>
      <c r="G611" s="44"/>
    </row>
    <row r="612" spans="1:7" ht="12" customHeight="1" x14ac:dyDescent="0.15">
      <c r="A612" s="46" t="str">
        <f>IF(OR(整列用!$E553="",整列用!$E553=0),"",整列用!$E553)</f>
        <v/>
      </c>
      <c r="B612" s="73"/>
      <c r="C612" s="73"/>
      <c r="D612" s="93"/>
      <c r="E612" s="94"/>
      <c r="F612" s="44"/>
      <c r="G612" s="44"/>
    </row>
    <row r="613" spans="1:7" ht="12" customHeight="1" x14ac:dyDescent="0.15">
      <c r="A613" s="46" t="str">
        <f>IF(OR(整列用!$E554="",整列用!$E554=0),"",整列用!$E554)</f>
        <v/>
      </c>
      <c r="B613" s="73"/>
      <c r="C613" s="73"/>
      <c r="D613" s="93"/>
      <c r="E613" s="94"/>
      <c r="F613" s="44"/>
      <c r="G613" s="44"/>
    </row>
    <row r="614" spans="1:7" ht="12" customHeight="1" x14ac:dyDescent="0.15">
      <c r="A614" s="46" t="str">
        <f>IF(OR(整列用!$E555="",整列用!$E555=0),"",整列用!$E555)</f>
        <v/>
      </c>
      <c r="B614" s="73"/>
      <c r="C614" s="73"/>
      <c r="D614" s="93"/>
      <c r="E614" s="94"/>
      <c r="F614" s="44"/>
      <c r="G614" s="44"/>
    </row>
    <row r="615" spans="1:7" ht="12" customHeight="1" x14ac:dyDescent="0.15">
      <c r="A615" s="46" t="str">
        <f>IF(OR(整列用!$E556="",整列用!$E556=0),"",整列用!$E556)</f>
        <v/>
      </c>
      <c r="B615" s="73"/>
      <c r="C615" s="73"/>
      <c r="D615" s="93"/>
      <c r="E615" s="94"/>
      <c r="F615" s="44"/>
      <c r="G615" s="44"/>
    </row>
    <row r="616" spans="1:7" ht="12" customHeight="1" x14ac:dyDescent="0.15">
      <c r="A616" s="46" t="str">
        <f>IF(OR(整列用!$E557="",整列用!$E557=0),"",整列用!$E557)</f>
        <v/>
      </c>
      <c r="B616" s="73"/>
      <c r="C616" s="73"/>
      <c r="D616" s="93"/>
      <c r="E616" s="94"/>
      <c r="F616" s="44"/>
      <c r="G616" s="44"/>
    </row>
    <row r="617" spans="1:7" ht="12" customHeight="1" x14ac:dyDescent="0.15">
      <c r="A617" s="46" t="str">
        <f>IF(OR(整列用!$E558="",整列用!$E558=0),"",整列用!$E558)</f>
        <v/>
      </c>
      <c r="B617" s="73"/>
      <c r="C617" s="73"/>
      <c r="D617" s="93"/>
      <c r="E617" s="94"/>
      <c r="F617" s="44"/>
      <c r="G617" s="44"/>
    </row>
    <row r="618" spans="1:7" ht="12" customHeight="1" x14ac:dyDescent="0.15">
      <c r="A618" s="46" t="str">
        <f>IF(OR(整列用!$E559="",整列用!$E559=0),"",整列用!$E559)</f>
        <v/>
      </c>
      <c r="B618" s="73"/>
      <c r="C618" s="73"/>
      <c r="D618" s="93"/>
      <c r="E618" s="94"/>
      <c r="F618" s="44"/>
      <c r="G618" s="44"/>
    </row>
    <row r="619" spans="1:7" ht="12" customHeight="1" x14ac:dyDescent="0.15">
      <c r="A619" s="46" t="str">
        <f>IF(OR(整列用!$E560="",整列用!$E560=0),"",整列用!$E560)</f>
        <v/>
      </c>
      <c r="B619" s="73"/>
      <c r="C619" s="73"/>
      <c r="D619" s="93"/>
      <c r="E619" s="94"/>
      <c r="F619" s="44"/>
      <c r="G619" s="44"/>
    </row>
    <row r="620" spans="1:7" ht="12" customHeight="1" x14ac:dyDescent="0.15">
      <c r="A620" s="46" t="str">
        <f>IF(OR(整列用!$E561="",整列用!$E561=0),"",整列用!$E561)</f>
        <v/>
      </c>
      <c r="B620" s="73"/>
      <c r="C620" s="73"/>
      <c r="D620" s="93"/>
      <c r="E620" s="94"/>
      <c r="F620" s="44"/>
      <c r="G620" s="44"/>
    </row>
    <row r="621" spans="1:7" ht="12" customHeight="1" x14ac:dyDescent="0.15">
      <c r="A621" s="46" t="str">
        <f>IF(OR(整列用!$E562="",整列用!$E562=0),"",整列用!$E562)</f>
        <v/>
      </c>
      <c r="B621" s="73"/>
      <c r="C621" s="73"/>
      <c r="D621" s="93"/>
      <c r="E621" s="94"/>
      <c r="F621" s="44"/>
      <c r="G621" s="44"/>
    </row>
    <row r="622" spans="1:7" ht="12" customHeight="1" x14ac:dyDescent="0.15">
      <c r="A622" s="46" t="str">
        <f>IF(OR(整列用!$E563="",整列用!$E563=0),"",整列用!$E563)</f>
        <v/>
      </c>
      <c r="B622" s="73"/>
      <c r="C622" s="73"/>
      <c r="D622" s="93"/>
      <c r="E622" s="94"/>
      <c r="F622" s="44"/>
      <c r="G622" s="44"/>
    </row>
    <row r="623" spans="1:7" ht="12" customHeight="1" x14ac:dyDescent="0.15">
      <c r="A623" s="46" t="str">
        <f>IF(OR(整列用!$E564="",整列用!$E564=0),"",整列用!$E564)</f>
        <v/>
      </c>
      <c r="B623" s="73"/>
      <c r="C623" s="73"/>
      <c r="D623" s="93"/>
      <c r="E623" s="94"/>
      <c r="F623" s="44"/>
      <c r="G623" s="44"/>
    </row>
    <row r="624" spans="1:7" ht="12" customHeight="1" x14ac:dyDescent="0.15">
      <c r="A624" s="46" t="str">
        <f>IF(OR(整列用!$E565="",整列用!$E565=0),"",整列用!$E565)</f>
        <v/>
      </c>
      <c r="B624" s="73"/>
      <c r="C624" s="73"/>
      <c r="D624" s="93"/>
      <c r="E624" s="94"/>
      <c r="F624" s="44"/>
      <c r="G624" s="44"/>
    </row>
    <row r="625" spans="1:7" ht="12" customHeight="1" x14ac:dyDescent="0.15">
      <c r="A625" s="46" t="str">
        <f>IF(OR(整列用!$E566="",整列用!$E566=0),"",整列用!$E566)</f>
        <v/>
      </c>
      <c r="B625" s="73"/>
      <c r="C625" s="73"/>
      <c r="D625" s="93"/>
      <c r="E625" s="94"/>
      <c r="F625" s="44"/>
      <c r="G625" s="44"/>
    </row>
    <row r="626" spans="1:7" ht="12" customHeight="1" x14ac:dyDescent="0.15">
      <c r="A626" s="46" t="str">
        <f>IF(OR(整列用!$E567="",整列用!$E567=0),"",整列用!$E567)</f>
        <v/>
      </c>
      <c r="B626" s="73"/>
      <c r="C626" s="73"/>
      <c r="D626" s="93"/>
      <c r="E626" s="94"/>
      <c r="F626" s="44"/>
      <c r="G626" s="44"/>
    </row>
    <row r="627" spans="1:7" ht="12" customHeight="1" x14ac:dyDescent="0.15">
      <c r="A627" s="46" t="str">
        <f>IF(OR(整列用!$E568="",整列用!$E568=0),"",整列用!$E568)</f>
        <v/>
      </c>
      <c r="B627" s="73"/>
      <c r="C627" s="73"/>
      <c r="D627" s="93"/>
      <c r="E627" s="94"/>
      <c r="F627" s="44"/>
      <c r="G627" s="44"/>
    </row>
    <row r="628" spans="1:7" ht="12" customHeight="1" x14ac:dyDescent="0.15">
      <c r="A628" s="46" t="str">
        <f>IF(OR(整列用!$E569="",整列用!$E569=0),"",整列用!$E569)</f>
        <v/>
      </c>
      <c r="B628" s="73"/>
      <c r="C628" s="73"/>
      <c r="D628" s="93"/>
      <c r="E628" s="94"/>
      <c r="F628" s="44"/>
      <c r="G628" s="44"/>
    </row>
    <row r="629" spans="1:7" ht="12" customHeight="1" x14ac:dyDescent="0.15">
      <c r="A629" s="46" t="str">
        <f>IF(OR(整列用!$E570="",整列用!$E570=0),"",整列用!$E570)</f>
        <v/>
      </c>
      <c r="B629" s="73"/>
      <c r="C629" s="73"/>
      <c r="D629" s="93"/>
      <c r="E629" s="94"/>
      <c r="F629" s="44"/>
      <c r="G629" s="44"/>
    </row>
    <row r="630" spans="1:7" ht="12" customHeight="1" x14ac:dyDescent="0.15">
      <c r="A630" s="46" t="str">
        <f>IF(OR(整列用!$E571="",整列用!$E571=0),"",整列用!$E571)</f>
        <v/>
      </c>
      <c r="B630" s="73"/>
      <c r="C630" s="73"/>
      <c r="D630" s="93"/>
      <c r="E630" s="94"/>
      <c r="F630" s="44"/>
      <c r="G630" s="44"/>
    </row>
    <row r="631" spans="1:7" ht="12" customHeight="1" x14ac:dyDescent="0.15">
      <c r="A631" s="46" t="str">
        <f>IF(OR(整列用!$E572="",整列用!$E572=0),"",整列用!$E572)</f>
        <v/>
      </c>
      <c r="B631" s="73"/>
      <c r="C631" s="73"/>
      <c r="D631" s="93"/>
      <c r="E631" s="94"/>
      <c r="F631" s="44"/>
      <c r="G631" s="44"/>
    </row>
    <row r="632" spans="1:7" ht="12" customHeight="1" x14ac:dyDescent="0.15">
      <c r="A632" s="46" t="str">
        <f>IF(OR(整列用!$E573="",整列用!$E573=0),"",整列用!$E573)</f>
        <v/>
      </c>
      <c r="B632" s="73"/>
      <c r="C632" s="73"/>
      <c r="D632" s="93"/>
      <c r="E632" s="94"/>
      <c r="F632" s="44"/>
      <c r="G632" s="44"/>
    </row>
    <row r="633" spans="1:7" ht="12" customHeight="1" x14ac:dyDescent="0.15">
      <c r="A633" s="46" t="str">
        <f>IF(OR(整列用!$E574="",整列用!$E574=0),"",整列用!$E574)</f>
        <v/>
      </c>
      <c r="B633" s="73"/>
      <c r="C633" s="73"/>
      <c r="D633" s="93"/>
      <c r="E633" s="94"/>
      <c r="F633" s="44"/>
      <c r="G633" s="44"/>
    </row>
    <row r="634" spans="1:7" ht="12" customHeight="1" x14ac:dyDescent="0.15">
      <c r="A634" s="46" t="str">
        <f>IF(OR(整列用!$E575="",整列用!$E575=0),"",整列用!$E575)</f>
        <v/>
      </c>
      <c r="B634" s="73"/>
      <c r="C634" s="73"/>
      <c r="D634" s="93"/>
      <c r="E634" s="94"/>
      <c r="F634" s="44"/>
      <c r="G634" s="44"/>
    </row>
    <row r="635" spans="1:7" ht="12" customHeight="1" x14ac:dyDescent="0.15">
      <c r="A635" s="46" t="str">
        <f>IF(OR(整列用!$E576="",整列用!$E576=0),"",整列用!$E576)</f>
        <v/>
      </c>
      <c r="B635" s="73"/>
      <c r="C635" s="73"/>
      <c r="D635" s="93"/>
      <c r="E635" s="94"/>
      <c r="F635" s="44"/>
      <c r="G635" s="44"/>
    </row>
    <row r="636" spans="1:7" ht="12" customHeight="1" x14ac:dyDescent="0.15">
      <c r="A636" s="46" t="str">
        <f>IF(OR(整列用!$E577="",整列用!$E577=0),"",整列用!$E577)</f>
        <v/>
      </c>
      <c r="B636" s="73"/>
      <c r="C636" s="73"/>
      <c r="D636" s="93"/>
      <c r="E636" s="94"/>
      <c r="F636" s="44"/>
      <c r="G636" s="44"/>
    </row>
    <row r="637" spans="1:7" ht="12" customHeight="1" x14ac:dyDescent="0.15">
      <c r="A637" s="46" t="str">
        <f>IF(OR(整列用!$E578="",整列用!$E578=0),"",整列用!$E578)</f>
        <v/>
      </c>
      <c r="B637" s="73"/>
      <c r="C637" s="73"/>
      <c r="D637" s="93"/>
      <c r="E637" s="94"/>
      <c r="F637" s="44"/>
      <c r="G637" s="44"/>
    </row>
    <row r="638" spans="1:7" ht="12" customHeight="1" x14ac:dyDescent="0.15">
      <c r="A638" s="46" t="str">
        <f>IF(OR(整列用!$E579="",整列用!$E579=0),"",整列用!$E579)</f>
        <v/>
      </c>
      <c r="B638" s="73"/>
      <c r="C638" s="73"/>
      <c r="D638" s="93"/>
      <c r="E638" s="94"/>
      <c r="F638" s="44"/>
      <c r="G638" s="44"/>
    </row>
    <row r="639" spans="1:7" ht="12" customHeight="1" x14ac:dyDescent="0.15">
      <c r="A639" s="46" t="str">
        <f>IF(OR(整列用!$E580="",整列用!$E580=0),"",整列用!$E580)</f>
        <v/>
      </c>
      <c r="B639" s="73"/>
      <c r="C639" s="73"/>
      <c r="D639" s="93"/>
      <c r="E639" s="94"/>
      <c r="F639" s="44"/>
      <c r="G639" s="44"/>
    </row>
    <row r="640" spans="1:7" ht="12" customHeight="1" x14ac:dyDescent="0.15">
      <c r="A640" s="46" t="str">
        <f>IF(OR(整列用!$E581="",整列用!$E581=0),"",整列用!$E581)</f>
        <v/>
      </c>
      <c r="B640" s="73"/>
      <c r="C640" s="73"/>
      <c r="D640" s="93"/>
      <c r="E640" s="94"/>
      <c r="F640" s="44"/>
      <c r="G640" s="44"/>
    </row>
    <row r="641" spans="1:7" ht="12" customHeight="1" x14ac:dyDescent="0.15">
      <c r="A641" s="46" t="str">
        <f>IF(OR(整列用!$E582="",整列用!$E582=0),"",整列用!$E582)</f>
        <v/>
      </c>
      <c r="B641" s="73"/>
      <c r="C641" s="73"/>
      <c r="D641" s="93"/>
      <c r="E641" s="94"/>
      <c r="F641" s="44"/>
      <c r="G641" s="44"/>
    </row>
    <row r="642" spans="1:7" ht="12" customHeight="1" x14ac:dyDescent="0.15">
      <c r="A642" s="46" t="str">
        <f>IF(OR(整列用!$E583="",整列用!$E583=0),"",整列用!$E583)</f>
        <v/>
      </c>
      <c r="B642" s="73"/>
      <c r="C642" s="73"/>
      <c r="D642" s="93"/>
      <c r="E642" s="94"/>
      <c r="F642" s="44"/>
      <c r="G642" s="44"/>
    </row>
    <row r="643" spans="1:7" ht="12" customHeight="1" x14ac:dyDescent="0.15">
      <c r="A643" s="46" t="str">
        <f>IF(OR(整列用!$E584="",整列用!$E584=0),"",整列用!$E584)</f>
        <v/>
      </c>
      <c r="B643" s="73"/>
      <c r="C643" s="73"/>
      <c r="D643" s="93"/>
      <c r="E643" s="94"/>
      <c r="F643" s="44"/>
      <c r="G643" s="44"/>
    </row>
    <row r="644" spans="1:7" ht="12" customHeight="1" x14ac:dyDescent="0.15">
      <c r="A644" s="46" t="str">
        <f>IF(OR(整列用!$E585="",整列用!$E585=0),"",整列用!$E585)</f>
        <v/>
      </c>
      <c r="B644" s="73"/>
      <c r="C644" s="73"/>
      <c r="D644" s="93"/>
      <c r="E644" s="94"/>
      <c r="F644" s="44"/>
      <c r="G644" s="44"/>
    </row>
    <row r="645" spans="1:7" ht="12" customHeight="1" x14ac:dyDescent="0.15">
      <c r="A645" s="46" t="str">
        <f>IF(OR(整列用!$E586="",整列用!$E586=0),"",整列用!$E586)</f>
        <v/>
      </c>
      <c r="B645" s="73"/>
      <c r="C645" s="73"/>
      <c r="D645" s="93"/>
      <c r="E645" s="94"/>
      <c r="F645" s="44"/>
      <c r="G645" s="44"/>
    </row>
    <row r="646" spans="1:7" ht="12" customHeight="1" x14ac:dyDescent="0.15">
      <c r="A646" s="46" t="str">
        <f>IF(OR(整列用!$E587="",整列用!$E587=0),"",整列用!$E587)</f>
        <v/>
      </c>
      <c r="B646" s="73"/>
      <c r="C646" s="73"/>
      <c r="D646" s="93"/>
      <c r="E646" s="94"/>
      <c r="F646" s="44"/>
      <c r="G646" s="44"/>
    </row>
    <row r="647" spans="1:7" ht="12" customHeight="1" x14ac:dyDescent="0.15">
      <c r="A647" s="46" t="str">
        <f>IF(OR(整列用!$E588="",整列用!$E588=0),"",整列用!$E588)</f>
        <v/>
      </c>
      <c r="B647" s="73"/>
      <c r="C647" s="73"/>
      <c r="D647" s="93"/>
      <c r="E647" s="94"/>
      <c r="F647" s="44"/>
      <c r="G647" s="44"/>
    </row>
    <row r="648" spans="1:7" ht="12" customHeight="1" x14ac:dyDescent="0.15">
      <c r="A648" s="46" t="str">
        <f>IF(OR(整列用!$E589="",整列用!$E589=0),"",整列用!$E589)</f>
        <v/>
      </c>
      <c r="B648" s="73"/>
      <c r="C648" s="73"/>
      <c r="D648" s="93"/>
      <c r="E648" s="94"/>
      <c r="F648" s="44"/>
      <c r="G648" s="44"/>
    </row>
    <row r="649" spans="1:7" ht="12" customHeight="1" x14ac:dyDescent="0.15">
      <c r="A649" s="46" t="str">
        <f>IF(OR(整列用!$E590="",整列用!$E590=0),"",整列用!$E590)</f>
        <v/>
      </c>
      <c r="B649" s="73"/>
      <c r="C649" s="73"/>
      <c r="D649" s="93"/>
      <c r="E649" s="94"/>
      <c r="F649" s="44"/>
      <c r="G649" s="44"/>
    </row>
    <row r="650" spans="1:7" ht="12" customHeight="1" x14ac:dyDescent="0.15">
      <c r="A650" s="46" t="str">
        <f>IF(OR(整列用!$E591="",整列用!$E591=0),"",整列用!$E591)</f>
        <v/>
      </c>
      <c r="B650" s="73"/>
      <c r="C650" s="73"/>
      <c r="D650" s="93"/>
      <c r="E650" s="94"/>
      <c r="F650" s="44"/>
      <c r="G650" s="44"/>
    </row>
    <row r="651" spans="1:7" ht="12" customHeight="1" x14ac:dyDescent="0.15">
      <c r="A651" s="46" t="str">
        <f>IF(OR(整列用!$E592="",整列用!$E592=0),"",整列用!$E592)</f>
        <v/>
      </c>
      <c r="B651" s="73"/>
      <c r="C651" s="73"/>
      <c r="D651" s="93"/>
      <c r="E651" s="94"/>
      <c r="F651" s="44"/>
      <c r="G651" s="44"/>
    </row>
    <row r="652" spans="1:7" ht="12" customHeight="1" x14ac:dyDescent="0.15">
      <c r="A652" s="46" t="str">
        <f>IF(OR(整列用!$E593="",整列用!$E593=0),"",整列用!$E593)</f>
        <v/>
      </c>
      <c r="B652" s="73"/>
      <c r="C652" s="73"/>
      <c r="D652" s="93"/>
      <c r="E652" s="94"/>
      <c r="F652" s="44"/>
      <c r="G652" s="44"/>
    </row>
    <row r="653" spans="1:7" ht="12" customHeight="1" x14ac:dyDescent="0.15">
      <c r="A653" s="46" t="str">
        <f>IF(OR(整列用!$E594="",整列用!$E594=0),"",整列用!$E594)</f>
        <v/>
      </c>
      <c r="B653" s="73"/>
      <c r="C653" s="73"/>
      <c r="D653" s="93"/>
      <c r="E653" s="94"/>
      <c r="F653" s="44"/>
      <c r="G653" s="44"/>
    </row>
    <row r="654" spans="1:7" ht="12" customHeight="1" x14ac:dyDescent="0.15">
      <c r="A654" s="46" t="str">
        <f>IF(OR(整列用!$E595="",整列用!$E595=0),"",整列用!$E595)</f>
        <v/>
      </c>
      <c r="B654" s="73"/>
      <c r="C654" s="73"/>
      <c r="D654" s="93"/>
      <c r="E654" s="94"/>
      <c r="F654" s="44"/>
      <c r="G654" s="44"/>
    </row>
    <row r="655" spans="1:7" ht="12" customHeight="1" x14ac:dyDescent="0.15">
      <c r="A655" s="46" t="str">
        <f>IF(OR(整列用!$E596="",整列用!$E596=0),"",整列用!$E596)</f>
        <v/>
      </c>
      <c r="B655" s="73"/>
      <c r="C655" s="73"/>
      <c r="D655" s="93"/>
      <c r="E655" s="94"/>
      <c r="F655" s="44"/>
      <c r="G655" s="44"/>
    </row>
    <row r="656" spans="1:7" ht="12" customHeight="1" x14ac:dyDescent="0.15">
      <c r="A656" s="46" t="str">
        <f>IF(OR(整列用!$E597="",整列用!$E597=0),"",整列用!$E597)</f>
        <v/>
      </c>
      <c r="B656" s="73"/>
      <c r="C656" s="73"/>
      <c r="D656" s="93"/>
      <c r="E656" s="94"/>
      <c r="F656" s="44"/>
      <c r="G656" s="44"/>
    </row>
    <row r="657" spans="1:7" ht="12" customHeight="1" x14ac:dyDescent="0.15">
      <c r="A657" s="46" t="str">
        <f>IF(OR(整列用!$E598="",整列用!$E598=0),"",整列用!$E598)</f>
        <v/>
      </c>
      <c r="B657" s="73"/>
      <c r="C657" s="73"/>
      <c r="D657" s="93"/>
      <c r="E657" s="94"/>
      <c r="F657" s="44"/>
      <c r="G657" s="44"/>
    </row>
    <row r="658" spans="1:7" ht="12" customHeight="1" x14ac:dyDescent="0.15">
      <c r="A658" s="46" t="str">
        <f>IF(OR(整列用!$E599="",整列用!$E599=0),"",整列用!$E599)</f>
        <v/>
      </c>
      <c r="B658" s="73"/>
      <c r="C658" s="73"/>
      <c r="D658" s="93"/>
      <c r="E658" s="94"/>
      <c r="F658" s="44"/>
      <c r="G658" s="44"/>
    </row>
    <row r="659" spans="1:7" ht="12" customHeight="1" x14ac:dyDescent="0.15">
      <c r="A659" s="46" t="str">
        <f>IF(OR(整列用!$E600="",整列用!$E600=0),"",整列用!$E600)</f>
        <v/>
      </c>
      <c r="B659" s="73"/>
      <c r="C659" s="73"/>
      <c r="D659" s="93"/>
      <c r="E659" s="94"/>
      <c r="F659" s="44"/>
      <c r="G659" s="44"/>
    </row>
    <row r="660" spans="1:7" ht="12" customHeight="1" x14ac:dyDescent="0.15">
      <c r="A660" s="46" t="str">
        <f>IF(OR(整列用!$E601="",整列用!$E601=0),"",整列用!$E601)</f>
        <v/>
      </c>
      <c r="B660" s="73"/>
      <c r="C660" s="73"/>
      <c r="D660" s="93"/>
      <c r="E660" s="94"/>
      <c r="F660" s="44"/>
      <c r="G660" s="44"/>
    </row>
    <row r="661" spans="1:7" ht="12" customHeight="1" x14ac:dyDescent="0.15">
      <c r="A661" s="46" t="str">
        <f>IF(OR(整列用!$E602="",整列用!$E602=0),"",整列用!$E602)</f>
        <v/>
      </c>
      <c r="B661" s="73"/>
      <c r="C661" s="73"/>
      <c r="D661" s="93"/>
      <c r="E661" s="94"/>
      <c r="F661" s="44"/>
      <c r="G661" s="44"/>
    </row>
    <row r="662" spans="1:7" ht="12" customHeight="1" x14ac:dyDescent="0.15">
      <c r="A662" s="46" t="str">
        <f>IF(OR(整列用!$E603="",整列用!$E603=0),"",整列用!$E603)</f>
        <v/>
      </c>
      <c r="B662" s="73"/>
      <c r="C662" s="73"/>
      <c r="D662" s="93"/>
      <c r="E662" s="94"/>
      <c r="F662" s="44"/>
      <c r="G662" s="44"/>
    </row>
    <row r="663" spans="1:7" ht="12" customHeight="1" x14ac:dyDescent="0.15">
      <c r="A663" s="46" t="str">
        <f>IF(OR(整列用!$E604="",整列用!$E604=0),"",整列用!$E604)</f>
        <v/>
      </c>
      <c r="B663" s="73"/>
      <c r="C663" s="73"/>
      <c r="D663" s="93"/>
      <c r="E663" s="94"/>
      <c r="F663" s="44"/>
      <c r="G663" s="44"/>
    </row>
    <row r="664" spans="1:7" ht="12" customHeight="1" x14ac:dyDescent="0.15">
      <c r="A664" s="46" t="str">
        <f>IF(OR(整列用!$E605="",整列用!$E605=0),"",整列用!$E605)</f>
        <v/>
      </c>
      <c r="B664" s="73"/>
      <c r="C664" s="73"/>
      <c r="D664" s="93"/>
      <c r="E664" s="94"/>
      <c r="F664" s="44"/>
      <c r="G664" s="44"/>
    </row>
    <row r="665" spans="1:7" ht="12" customHeight="1" x14ac:dyDescent="0.15">
      <c r="A665" s="46" t="str">
        <f>IF(OR(整列用!$E606="",整列用!$E606=0),"",整列用!$E606)</f>
        <v/>
      </c>
      <c r="B665" s="73"/>
      <c r="C665" s="73"/>
      <c r="D665" s="93"/>
      <c r="E665" s="94"/>
      <c r="F665" s="44"/>
      <c r="G665" s="44"/>
    </row>
    <row r="666" spans="1:7" ht="12" customHeight="1" x14ac:dyDescent="0.15">
      <c r="A666" s="46" t="str">
        <f>IF(OR(整列用!$E607="",整列用!$E607=0),"",整列用!$E607)</f>
        <v/>
      </c>
      <c r="B666" s="73"/>
      <c r="C666" s="73"/>
      <c r="D666" s="93"/>
      <c r="E666" s="94"/>
      <c r="F666" s="44"/>
      <c r="G666" s="44"/>
    </row>
    <row r="667" spans="1:7" ht="12" customHeight="1" x14ac:dyDescent="0.15">
      <c r="A667" s="46" t="str">
        <f>IF(OR(整列用!$E608="",整列用!$E608=0),"",整列用!$E608)</f>
        <v/>
      </c>
      <c r="B667" s="73"/>
      <c r="C667" s="73"/>
      <c r="D667" s="93"/>
      <c r="E667" s="94"/>
      <c r="F667" s="44"/>
      <c r="G667" s="44"/>
    </row>
    <row r="668" spans="1:7" ht="12" customHeight="1" x14ac:dyDescent="0.15">
      <c r="A668" s="46" t="str">
        <f>IF(OR(整列用!$E609="",整列用!$E609=0),"",整列用!$E609)</f>
        <v/>
      </c>
      <c r="B668" s="73"/>
      <c r="C668" s="73"/>
      <c r="D668" s="93"/>
      <c r="E668" s="94"/>
      <c r="F668" s="44"/>
      <c r="G668" s="44"/>
    </row>
    <row r="669" spans="1:7" ht="12" customHeight="1" x14ac:dyDescent="0.15">
      <c r="A669" s="46" t="str">
        <f>IF(OR(整列用!$E610="",整列用!$E610=0),"",整列用!$E610)</f>
        <v/>
      </c>
      <c r="B669" s="73"/>
      <c r="C669" s="73"/>
      <c r="D669" s="93"/>
      <c r="E669" s="94"/>
      <c r="F669" s="44"/>
      <c r="G669" s="44"/>
    </row>
    <row r="670" spans="1:7" ht="12" customHeight="1" x14ac:dyDescent="0.15">
      <c r="A670" s="46" t="str">
        <f>IF(OR(整列用!$E611="",整列用!$E611=0),"",整列用!$E611)</f>
        <v/>
      </c>
      <c r="B670" s="73"/>
      <c r="C670" s="73"/>
      <c r="D670" s="93"/>
      <c r="E670" s="94"/>
      <c r="F670" s="44"/>
      <c r="G670" s="44"/>
    </row>
    <row r="671" spans="1:7" ht="12" customHeight="1" x14ac:dyDescent="0.15">
      <c r="A671" s="46" t="str">
        <f>IF(OR(整列用!$E612="",整列用!$E612=0),"",整列用!$E612)</f>
        <v/>
      </c>
      <c r="B671" s="73"/>
      <c r="C671" s="73"/>
      <c r="D671" s="93"/>
      <c r="E671" s="94"/>
      <c r="F671" s="44"/>
      <c r="G671" s="44"/>
    </row>
    <row r="672" spans="1:7" ht="12" customHeight="1" x14ac:dyDescent="0.15">
      <c r="A672" s="46" t="str">
        <f>IF(OR(整列用!$E613="",整列用!$E613=0),"",整列用!$E613)</f>
        <v/>
      </c>
      <c r="B672" s="73"/>
      <c r="C672" s="73"/>
      <c r="D672" s="93"/>
      <c r="E672" s="94"/>
      <c r="F672" s="44"/>
      <c r="G672" s="44"/>
    </row>
    <row r="673" spans="1:7" ht="12" customHeight="1" x14ac:dyDescent="0.15">
      <c r="A673" s="46" t="str">
        <f>IF(OR(整列用!$E614="",整列用!$E614=0),"",整列用!$E614)</f>
        <v/>
      </c>
      <c r="B673" s="73"/>
      <c r="C673" s="73"/>
      <c r="D673" s="93"/>
      <c r="E673" s="94"/>
      <c r="F673" s="44"/>
      <c r="G673" s="44"/>
    </row>
    <row r="674" spans="1:7" ht="12" customHeight="1" x14ac:dyDescent="0.15">
      <c r="A674" s="46" t="str">
        <f>IF(OR(整列用!$E615="",整列用!$E615=0),"",整列用!$E615)</f>
        <v/>
      </c>
      <c r="B674" s="73"/>
      <c r="C674" s="73"/>
      <c r="D674" s="93"/>
      <c r="E674" s="94"/>
      <c r="F674" s="44"/>
      <c r="G674" s="44"/>
    </row>
    <row r="675" spans="1:7" ht="12" customHeight="1" x14ac:dyDescent="0.15">
      <c r="A675" s="46" t="str">
        <f>IF(OR(整列用!$E616="",整列用!$E616=0),"",整列用!$E616)</f>
        <v/>
      </c>
      <c r="B675" s="73"/>
      <c r="C675" s="73"/>
      <c r="D675" s="93"/>
      <c r="E675" s="94"/>
      <c r="F675" s="44"/>
      <c r="G675" s="44"/>
    </row>
    <row r="676" spans="1:7" ht="12" customHeight="1" x14ac:dyDescent="0.15">
      <c r="A676" s="46" t="str">
        <f>IF(OR(整列用!$E617="",整列用!$E617=0),"",整列用!$E617)</f>
        <v/>
      </c>
      <c r="B676" s="73"/>
      <c r="C676" s="73"/>
      <c r="D676" s="93"/>
      <c r="E676" s="94"/>
      <c r="F676" s="44"/>
      <c r="G676" s="44"/>
    </row>
    <row r="677" spans="1:7" ht="12" customHeight="1" x14ac:dyDescent="0.15">
      <c r="A677" s="46" t="str">
        <f>IF(OR(整列用!$E618="",整列用!$E618=0),"",整列用!$E618)</f>
        <v/>
      </c>
      <c r="B677" s="73"/>
      <c r="C677" s="73"/>
      <c r="D677" s="93"/>
      <c r="E677" s="94"/>
      <c r="F677" s="44"/>
      <c r="G677" s="44"/>
    </row>
    <row r="678" spans="1:7" ht="12" customHeight="1" x14ac:dyDescent="0.15">
      <c r="A678" s="46" t="str">
        <f>IF(OR(整列用!$E619="",整列用!$E619=0),"",整列用!$E619)</f>
        <v/>
      </c>
      <c r="B678" s="73"/>
      <c r="C678" s="73"/>
      <c r="D678" s="93"/>
      <c r="E678" s="94"/>
      <c r="F678" s="44"/>
      <c r="G678" s="44"/>
    </row>
    <row r="679" spans="1:7" ht="12" customHeight="1" x14ac:dyDescent="0.15">
      <c r="A679" s="46" t="str">
        <f>IF(OR(整列用!$E620="",整列用!$E620=0),"",整列用!$E620)</f>
        <v/>
      </c>
      <c r="B679" s="73"/>
      <c r="C679" s="73"/>
      <c r="D679" s="93"/>
      <c r="E679" s="94"/>
      <c r="F679" s="44"/>
      <c r="G679" s="44"/>
    </row>
    <row r="680" spans="1:7" ht="12" customHeight="1" x14ac:dyDescent="0.15">
      <c r="A680" s="46" t="str">
        <f>IF(OR(整列用!$E621="",整列用!$E621=0),"",整列用!$E621)</f>
        <v/>
      </c>
      <c r="B680" s="73"/>
      <c r="C680" s="73"/>
      <c r="D680" s="93"/>
      <c r="E680" s="94"/>
      <c r="F680" s="44"/>
      <c r="G680" s="44"/>
    </row>
    <row r="681" spans="1:7" ht="12" customHeight="1" x14ac:dyDescent="0.15">
      <c r="A681" s="46" t="str">
        <f>IF(OR(整列用!$E622="",整列用!$E622=0),"",整列用!$E622)</f>
        <v/>
      </c>
      <c r="B681" s="73"/>
      <c r="C681" s="73"/>
      <c r="D681" s="93"/>
      <c r="E681" s="94"/>
      <c r="F681" s="44"/>
      <c r="G681" s="44"/>
    </row>
    <row r="682" spans="1:7" ht="12" customHeight="1" x14ac:dyDescent="0.15">
      <c r="A682" s="46" t="str">
        <f>IF(OR(整列用!$E623="",整列用!$E623=0),"",整列用!$E623)</f>
        <v/>
      </c>
      <c r="B682" s="73"/>
      <c r="C682" s="73"/>
      <c r="D682" s="93"/>
      <c r="E682" s="94"/>
      <c r="F682" s="44"/>
      <c r="G682" s="44"/>
    </row>
    <row r="683" spans="1:7" ht="12" customHeight="1" x14ac:dyDescent="0.15">
      <c r="A683" s="46" t="str">
        <f>IF(OR(整列用!$E624="",整列用!$E624=0),"",整列用!$E624)</f>
        <v/>
      </c>
      <c r="B683" s="73"/>
      <c r="C683" s="73"/>
      <c r="D683" s="93"/>
      <c r="E683" s="94"/>
      <c r="F683" s="44"/>
      <c r="G683" s="44"/>
    </row>
    <row r="684" spans="1:7" ht="12" customHeight="1" x14ac:dyDescent="0.15">
      <c r="A684" s="46" t="str">
        <f>IF(OR(整列用!$E625="",整列用!$E625=0),"",整列用!$E625)</f>
        <v/>
      </c>
      <c r="B684" s="73"/>
      <c r="C684" s="73"/>
      <c r="D684" s="93"/>
      <c r="E684" s="94"/>
      <c r="F684" s="44"/>
      <c r="G684" s="44"/>
    </row>
    <row r="685" spans="1:7" ht="12" customHeight="1" x14ac:dyDescent="0.15">
      <c r="A685" s="46" t="str">
        <f>IF(OR(整列用!$E626="",整列用!$E626=0),"",整列用!$E626)</f>
        <v/>
      </c>
      <c r="B685" s="73"/>
      <c r="C685" s="73"/>
      <c r="D685" s="93"/>
      <c r="E685" s="94"/>
      <c r="F685" s="44"/>
      <c r="G685" s="44"/>
    </row>
    <row r="686" spans="1:7" ht="12" customHeight="1" x14ac:dyDescent="0.15">
      <c r="A686" s="46" t="str">
        <f>IF(OR(整列用!$E627="",整列用!$E627=0),"",整列用!$E627)</f>
        <v/>
      </c>
      <c r="B686" s="73"/>
      <c r="C686" s="73"/>
      <c r="D686" s="93"/>
      <c r="E686" s="94"/>
      <c r="F686" s="44"/>
      <c r="G686" s="44"/>
    </row>
    <row r="687" spans="1:7" ht="12" customHeight="1" x14ac:dyDescent="0.15">
      <c r="A687" s="46" t="str">
        <f>IF(OR(整列用!$E628="",整列用!$E628=0),"",整列用!$E628)</f>
        <v/>
      </c>
      <c r="B687" s="73"/>
      <c r="C687" s="73"/>
      <c r="D687" s="93"/>
      <c r="E687" s="94"/>
      <c r="F687" s="44"/>
      <c r="G687" s="44"/>
    </row>
    <row r="688" spans="1:7" ht="12" customHeight="1" x14ac:dyDescent="0.15">
      <c r="A688" s="46" t="str">
        <f>IF(OR(整列用!$E629="",整列用!$E629=0),"",整列用!$E629)</f>
        <v/>
      </c>
      <c r="B688" s="73"/>
      <c r="C688" s="73"/>
      <c r="D688" s="93"/>
      <c r="E688" s="94"/>
      <c r="F688" s="44"/>
      <c r="G688" s="44"/>
    </row>
    <row r="689" spans="1:7" ht="12" customHeight="1" x14ac:dyDescent="0.15">
      <c r="A689" s="46" t="str">
        <f>IF(OR(整列用!$E630="",整列用!$E630=0),"",整列用!$E630)</f>
        <v/>
      </c>
      <c r="B689" s="73"/>
      <c r="C689" s="73"/>
      <c r="D689" s="93"/>
      <c r="E689" s="94"/>
      <c r="F689" s="44"/>
      <c r="G689" s="44"/>
    </row>
    <row r="690" spans="1:7" ht="12" customHeight="1" x14ac:dyDescent="0.15">
      <c r="A690" s="46" t="str">
        <f>IF(OR(整列用!$E631="",整列用!$E631=0),"",整列用!$E631)</f>
        <v/>
      </c>
      <c r="B690" s="73"/>
      <c r="C690" s="73"/>
      <c r="D690" s="93"/>
      <c r="E690" s="94"/>
      <c r="F690" s="44"/>
      <c r="G690" s="44"/>
    </row>
    <row r="691" spans="1:7" ht="12" customHeight="1" x14ac:dyDescent="0.15">
      <c r="A691" s="46" t="str">
        <f>IF(OR(整列用!$E632="",整列用!$E632=0),"",整列用!$E632)</f>
        <v/>
      </c>
      <c r="B691" s="73"/>
      <c r="C691" s="73"/>
      <c r="D691" s="93"/>
      <c r="E691" s="94"/>
      <c r="F691" s="44"/>
      <c r="G691" s="44"/>
    </row>
    <row r="692" spans="1:7" ht="12" customHeight="1" x14ac:dyDescent="0.15">
      <c r="A692" s="46" t="str">
        <f>IF(OR(整列用!$E633="",整列用!$E633=0),"",整列用!$E633)</f>
        <v/>
      </c>
      <c r="B692" s="73"/>
      <c r="C692" s="73"/>
      <c r="D692" s="93"/>
      <c r="E692" s="94"/>
      <c r="F692" s="44"/>
      <c r="G692" s="44"/>
    </row>
    <row r="693" spans="1:7" ht="12" customHeight="1" x14ac:dyDescent="0.15">
      <c r="A693" s="46" t="str">
        <f>IF(OR(整列用!$E634="",整列用!$E634=0),"",整列用!$E634)</f>
        <v/>
      </c>
      <c r="B693" s="73"/>
      <c r="C693" s="73"/>
      <c r="D693" s="93"/>
      <c r="E693" s="94"/>
      <c r="F693" s="44"/>
      <c r="G693" s="44"/>
    </row>
    <row r="694" spans="1:7" ht="12" customHeight="1" x14ac:dyDescent="0.15">
      <c r="A694" s="46" t="str">
        <f>IF(OR(整列用!$E635="",整列用!$E635=0),"",整列用!$E635)</f>
        <v/>
      </c>
      <c r="B694" s="73"/>
      <c r="C694" s="73"/>
      <c r="D694" s="93"/>
      <c r="E694" s="94"/>
      <c r="F694" s="44"/>
      <c r="G694" s="44"/>
    </row>
    <row r="695" spans="1:7" ht="12" customHeight="1" x14ac:dyDescent="0.15">
      <c r="A695" s="46" t="str">
        <f>IF(OR(整列用!$E636="",整列用!$E636=0),"",整列用!$E636)</f>
        <v/>
      </c>
      <c r="B695" s="73"/>
      <c r="C695" s="73"/>
      <c r="D695" s="93"/>
      <c r="E695" s="94"/>
      <c r="F695" s="44"/>
      <c r="G695" s="44"/>
    </row>
    <row r="696" spans="1:7" ht="12" customHeight="1" x14ac:dyDescent="0.15">
      <c r="A696" s="46" t="str">
        <f>IF(OR(整列用!$E637="",整列用!$E637=0),"",整列用!$E637)</f>
        <v/>
      </c>
      <c r="B696" s="73"/>
      <c r="C696" s="73"/>
      <c r="D696" s="93"/>
      <c r="E696" s="94"/>
      <c r="F696" s="44"/>
      <c r="G696" s="44"/>
    </row>
    <row r="697" spans="1:7" ht="12" customHeight="1" x14ac:dyDescent="0.15">
      <c r="A697" s="46" t="str">
        <f>IF(OR(整列用!$E638="",整列用!$E638=0),"",整列用!$E638)</f>
        <v/>
      </c>
      <c r="B697" s="73"/>
      <c r="C697" s="73"/>
      <c r="D697" s="93"/>
      <c r="E697" s="94"/>
      <c r="F697" s="44"/>
      <c r="G697" s="44"/>
    </row>
    <row r="698" spans="1:7" ht="12" customHeight="1" x14ac:dyDescent="0.15">
      <c r="A698" s="46" t="str">
        <f>IF(OR(整列用!$E639="",整列用!$E639=0),"",整列用!$E639)</f>
        <v/>
      </c>
      <c r="B698" s="73"/>
      <c r="C698" s="73"/>
      <c r="D698" s="93"/>
      <c r="E698" s="94"/>
      <c r="F698" s="44"/>
      <c r="G698" s="44"/>
    </row>
    <row r="699" spans="1:7" ht="12" customHeight="1" x14ac:dyDescent="0.15">
      <c r="A699" s="46" t="str">
        <f>IF(OR(整列用!$E640="",整列用!$E640=0),"",整列用!$E640)</f>
        <v/>
      </c>
      <c r="B699" s="73"/>
      <c r="C699" s="73"/>
      <c r="D699" s="93"/>
      <c r="E699" s="94"/>
      <c r="F699" s="44"/>
      <c r="G699" s="44"/>
    </row>
    <row r="700" spans="1:7" ht="12" customHeight="1" x14ac:dyDescent="0.15">
      <c r="A700" s="46" t="str">
        <f>IF(OR(整列用!$E641="",整列用!$E641=0),"",整列用!$E641)</f>
        <v/>
      </c>
      <c r="B700" s="73"/>
      <c r="C700" s="73"/>
      <c r="D700" s="93"/>
      <c r="E700" s="94"/>
      <c r="F700" s="44"/>
      <c r="G700" s="44"/>
    </row>
    <row r="701" spans="1:7" ht="12" customHeight="1" x14ac:dyDescent="0.15">
      <c r="A701" s="46" t="str">
        <f>IF(OR(整列用!$E642="",整列用!$E642=0),"",整列用!$E642)</f>
        <v/>
      </c>
      <c r="B701" s="73"/>
      <c r="C701" s="73"/>
      <c r="D701" s="93"/>
      <c r="E701" s="94"/>
      <c r="F701" s="44"/>
      <c r="G701" s="44"/>
    </row>
    <row r="702" spans="1:7" ht="12" customHeight="1" x14ac:dyDescent="0.15">
      <c r="A702" s="46" t="str">
        <f>IF(OR(整列用!$E643="",整列用!$E643=0),"",整列用!$E643)</f>
        <v/>
      </c>
      <c r="B702" s="73"/>
      <c r="C702" s="73"/>
      <c r="D702" s="93"/>
      <c r="E702" s="94"/>
      <c r="F702" s="44"/>
      <c r="G702" s="44"/>
    </row>
    <row r="703" spans="1:7" ht="12" customHeight="1" x14ac:dyDescent="0.15">
      <c r="A703" s="46" t="str">
        <f>IF(OR(整列用!$E644="",整列用!$E644=0),"",整列用!$E644)</f>
        <v/>
      </c>
      <c r="B703" s="73"/>
      <c r="C703" s="73"/>
      <c r="D703" s="93"/>
      <c r="E703" s="94"/>
      <c r="F703" s="44"/>
      <c r="G703" s="44"/>
    </row>
    <row r="704" spans="1:7" ht="12" customHeight="1" x14ac:dyDescent="0.15">
      <c r="A704" s="46" t="str">
        <f>IF(OR(整列用!$E645="",整列用!$E645=0),"",整列用!$E645)</f>
        <v/>
      </c>
      <c r="B704" s="73"/>
      <c r="C704" s="73"/>
      <c r="D704" s="93"/>
      <c r="E704" s="94"/>
      <c r="F704" s="44"/>
      <c r="G704" s="44"/>
    </row>
    <row r="705" spans="1:7" ht="12" customHeight="1" x14ac:dyDescent="0.15">
      <c r="A705" s="46" t="str">
        <f>IF(OR(整列用!$E646="",整列用!$E646=0),"",整列用!$E646)</f>
        <v/>
      </c>
      <c r="B705" s="73"/>
      <c r="C705" s="73"/>
      <c r="D705" s="93"/>
      <c r="E705" s="94"/>
      <c r="F705" s="44"/>
      <c r="G705" s="44"/>
    </row>
    <row r="706" spans="1:7" ht="12" customHeight="1" x14ac:dyDescent="0.15">
      <c r="A706" s="46" t="str">
        <f>IF(OR(整列用!$E647="",整列用!$E647=0),"",整列用!$E647)</f>
        <v/>
      </c>
      <c r="B706" s="73"/>
      <c r="C706" s="73"/>
      <c r="D706" s="93"/>
      <c r="E706" s="94"/>
      <c r="F706" s="44"/>
      <c r="G706" s="44"/>
    </row>
    <row r="707" spans="1:7" ht="12" customHeight="1" x14ac:dyDescent="0.15">
      <c r="A707" s="46" t="str">
        <f>IF(OR(整列用!$E648="",整列用!$E648=0),"",整列用!$E648)</f>
        <v/>
      </c>
      <c r="B707" s="73"/>
      <c r="C707" s="73"/>
      <c r="D707" s="93"/>
      <c r="E707" s="94"/>
      <c r="F707" s="44"/>
      <c r="G707" s="44"/>
    </row>
    <row r="708" spans="1:7" ht="12" customHeight="1" x14ac:dyDescent="0.15">
      <c r="A708" s="46" t="str">
        <f>IF(OR(整列用!$E649="",整列用!$E649=0),"",整列用!$E649)</f>
        <v/>
      </c>
      <c r="B708" s="73"/>
      <c r="C708" s="73"/>
      <c r="D708" s="93"/>
      <c r="E708" s="94"/>
      <c r="F708" s="44"/>
      <c r="G708" s="44"/>
    </row>
    <row r="709" spans="1:7" ht="12" customHeight="1" x14ac:dyDescent="0.15">
      <c r="A709" s="46" t="str">
        <f>IF(OR(整列用!$E650="",整列用!$E650=0),"",整列用!$E650)</f>
        <v/>
      </c>
      <c r="B709" s="73"/>
      <c r="C709" s="73"/>
      <c r="D709" s="93"/>
      <c r="E709" s="94"/>
      <c r="F709" s="44"/>
      <c r="G709" s="44"/>
    </row>
    <row r="710" spans="1:7" ht="12" customHeight="1" x14ac:dyDescent="0.15">
      <c r="A710" s="46" t="str">
        <f>IF(OR(整列用!$E651="",整列用!$E651=0),"",整列用!$E651)</f>
        <v/>
      </c>
      <c r="B710" s="73"/>
      <c r="C710" s="73"/>
      <c r="D710" s="93"/>
      <c r="E710" s="94"/>
      <c r="F710" s="44"/>
      <c r="G710" s="44"/>
    </row>
    <row r="711" spans="1:7" ht="12" customHeight="1" x14ac:dyDescent="0.15">
      <c r="A711" s="46" t="str">
        <f>IF(OR(整列用!$E652="",整列用!$E652=0),"",整列用!$E652)</f>
        <v/>
      </c>
      <c r="B711" s="73"/>
      <c r="C711" s="73"/>
      <c r="D711" s="93"/>
      <c r="E711" s="94"/>
      <c r="F711" s="44"/>
      <c r="G711" s="44"/>
    </row>
    <row r="712" spans="1:7" ht="12" customHeight="1" x14ac:dyDescent="0.15">
      <c r="A712" s="46" t="str">
        <f>IF(OR(整列用!$E653="",整列用!$E653=0),"",整列用!$E653)</f>
        <v/>
      </c>
      <c r="B712" s="73"/>
      <c r="C712" s="73"/>
      <c r="D712" s="93"/>
      <c r="E712" s="94"/>
      <c r="F712" s="44"/>
      <c r="G712" s="44"/>
    </row>
    <row r="713" spans="1:7" ht="12" customHeight="1" x14ac:dyDescent="0.15">
      <c r="A713" s="46" t="str">
        <f>IF(OR(整列用!$E654="",整列用!$E654=0),"",整列用!$E654)</f>
        <v/>
      </c>
      <c r="B713" s="73"/>
      <c r="C713" s="73"/>
      <c r="D713" s="93"/>
      <c r="E713" s="94"/>
      <c r="F713" s="44"/>
      <c r="G713" s="44"/>
    </row>
    <row r="714" spans="1:7" ht="12" customHeight="1" x14ac:dyDescent="0.15">
      <c r="A714" s="46" t="str">
        <f>IF(OR(整列用!$E655="",整列用!$E655=0),"",整列用!$E655)</f>
        <v/>
      </c>
      <c r="B714" s="73"/>
      <c r="C714" s="73"/>
      <c r="D714" s="93"/>
      <c r="E714" s="94"/>
      <c r="F714" s="44"/>
      <c r="G714" s="44"/>
    </row>
    <row r="715" spans="1:7" ht="12" customHeight="1" x14ac:dyDescent="0.15">
      <c r="A715" s="46" t="str">
        <f>IF(OR(整列用!$E656="",整列用!$E656=0),"",整列用!$E656)</f>
        <v/>
      </c>
      <c r="B715" s="73"/>
      <c r="C715" s="73"/>
      <c r="D715" s="93"/>
      <c r="E715" s="94"/>
      <c r="F715" s="44"/>
      <c r="G715" s="44"/>
    </row>
    <row r="716" spans="1:7" ht="12" customHeight="1" x14ac:dyDescent="0.15">
      <c r="A716" s="46" t="str">
        <f>IF(OR(整列用!$E657="",整列用!$E657=0),"",整列用!$E657)</f>
        <v/>
      </c>
      <c r="B716" s="73"/>
      <c r="C716" s="73"/>
      <c r="D716" s="93"/>
      <c r="E716" s="94"/>
      <c r="F716" s="44"/>
      <c r="G716" s="44"/>
    </row>
    <row r="717" spans="1:7" ht="12" customHeight="1" x14ac:dyDescent="0.15">
      <c r="A717" s="46" t="str">
        <f>IF(OR(整列用!$E658="",整列用!$E658=0),"",整列用!$E658)</f>
        <v/>
      </c>
      <c r="B717" s="73"/>
      <c r="C717" s="73"/>
      <c r="D717" s="93"/>
      <c r="E717" s="94"/>
      <c r="F717" s="44"/>
      <c r="G717" s="44"/>
    </row>
    <row r="718" spans="1:7" ht="12" customHeight="1" x14ac:dyDescent="0.15">
      <c r="A718" s="46" t="str">
        <f>IF(OR(整列用!$E659="",整列用!$E659=0),"",整列用!$E659)</f>
        <v/>
      </c>
      <c r="B718" s="73"/>
      <c r="C718" s="73"/>
      <c r="D718" s="93"/>
      <c r="E718" s="94"/>
      <c r="F718" s="44"/>
      <c r="G718" s="44"/>
    </row>
    <row r="719" spans="1:7" ht="12" customHeight="1" x14ac:dyDescent="0.15">
      <c r="A719" s="46" t="str">
        <f>IF(OR(整列用!$E660="",整列用!$E660=0),"",整列用!$E660)</f>
        <v/>
      </c>
      <c r="B719" s="73"/>
      <c r="C719" s="73"/>
      <c r="D719" s="93"/>
      <c r="E719" s="94"/>
      <c r="F719" s="44"/>
      <c r="G719" s="44"/>
    </row>
    <row r="720" spans="1:7" ht="12" customHeight="1" x14ac:dyDescent="0.15">
      <c r="A720" s="46" t="str">
        <f>IF(OR(整列用!$E661="",整列用!$E661=0),"",整列用!$E661)</f>
        <v/>
      </c>
      <c r="B720" s="73"/>
      <c r="C720" s="73"/>
      <c r="D720" s="93"/>
      <c r="E720" s="94"/>
      <c r="F720" s="44"/>
      <c r="G720" s="44"/>
    </row>
    <row r="721" spans="1:7" ht="12" customHeight="1" x14ac:dyDescent="0.15">
      <c r="A721" s="46" t="str">
        <f>IF(OR(整列用!$E662="",整列用!$E662=0),"",整列用!$E662)</f>
        <v/>
      </c>
      <c r="B721" s="73"/>
      <c r="C721" s="73"/>
      <c r="D721" s="93"/>
      <c r="E721" s="94"/>
      <c r="F721" s="44"/>
      <c r="G721" s="44"/>
    </row>
    <row r="722" spans="1:7" ht="12" customHeight="1" x14ac:dyDescent="0.15">
      <c r="A722" s="46" t="str">
        <f>IF(OR(整列用!$E663="",整列用!$E663=0),"",整列用!$E663)</f>
        <v/>
      </c>
      <c r="B722" s="73"/>
      <c r="C722" s="73"/>
      <c r="D722" s="93"/>
      <c r="E722" s="94"/>
      <c r="F722" s="44"/>
      <c r="G722" s="44"/>
    </row>
    <row r="723" spans="1:7" ht="12" customHeight="1" x14ac:dyDescent="0.15">
      <c r="A723" s="46" t="str">
        <f>IF(OR(整列用!$E664="",整列用!$E664=0),"",整列用!$E664)</f>
        <v/>
      </c>
      <c r="B723" s="73"/>
      <c r="C723" s="73"/>
      <c r="D723" s="93"/>
      <c r="E723" s="94"/>
      <c r="F723" s="44"/>
      <c r="G723" s="44"/>
    </row>
    <row r="724" spans="1:7" ht="12" customHeight="1" x14ac:dyDescent="0.15">
      <c r="A724" s="46" t="str">
        <f>IF(OR(整列用!$E665="",整列用!$E665=0),"",整列用!$E665)</f>
        <v/>
      </c>
      <c r="B724" s="73"/>
      <c r="C724" s="73"/>
      <c r="D724" s="93"/>
      <c r="E724" s="94"/>
      <c r="F724" s="44"/>
      <c r="G724" s="44"/>
    </row>
    <row r="725" spans="1:7" ht="12" customHeight="1" x14ac:dyDescent="0.15">
      <c r="A725" s="46" t="str">
        <f>IF(OR(整列用!$E666="",整列用!$E666=0),"",整列用!$E666)</f>
        <v/>
      </c>
      <c r="B725" s="73"/>
      <c r="C725" s="73"/>
      <c r="D725" s="93"/>
      <c r="E725" s="94"/>
      <c r="F725" s="44"/>
      <c r="G725" s="44"/>
    </row>
    <row r="726" spans="1:7" ht="12" customHeight="1" x14ac:dyDescent="0.15">
      <c r="A726" s="46" t="str">
        <f>IF(OR(整列用!$E667="",整列用!$E667=0),"",整列用!$E667)</f>
        <v/>
      </c>
      <c r="B726" s="73"/>
      <c r="C726" s="73"/>
      <c r="D726" s="93"/>
      <c r="E726" s="94"/>
      <c r="F726" s="44"/>
      <c r="G726" s="44"/>
    </row>
    <row r="727" spans="1:7" ht="12" customHeight="1" x14ac:dyDescent="0.15">
      <c r="A727" s="46" t="str">
        <f>IF(OR(整列用!$E668="",整列用!$E668=0),"",整列用!$E668)</f>
        <v/>
      </c>
      <c r="B727" s="73"/>
      <c r="C727" s="73"/>
      <c r="D727" s="93"/>
      <c r="E727" s="94"/>
      <c r="F727" s="44"/>
      <c r="G727" s="44"/>
    </row>
    <row r="728" spans="1:7" ht="12" customHeight="1" x14ac:dyDescent="0.15">
      <c r="A728" s="46" t="str">
        <f>IF(OR(整列用!$E669="",整列用!$E669=0),"",整列用!$E669)</f>
        <v/>
      </c>
      <c r="B728" s="73"/>
      <c r="C728" s="73"/>
      <c r="D728" s="93"/>
      <c r="E728" s="94"/>
      <c r="F728" s="44"/>
      <c r="G728" s="44"/>
    </row>
    <row r="729" spans="1:7" ht="12" customHeight="1" x14ac:dyDescent="0.15">
      <c r="A729" s="46" t="str">
        <f>IF(OR(整列用!$E670="",整列用!$E670=0),"",整列用!$E670)</f>
        <v/>
      </c>
      <c r="B729" s="73"/>
      <c r="C729" s="73"/>
      <c r="D729" s="93"/>
      <c r="E729" s="94"/>
      <c r="F729" s="44"/>
      <c r="G729" s="44"/>
    </row>
    <row r="730" spans="1:7" ht="12" customHeight="1" x14ac:dyDescent="0.15">
      <c r="A730" s="46" t="str">
        <f>IF(OR(整列用!$E671="",整列用!$E671=0),"",整列用!$E671)</f>
        <v/>
      </c>
      <c r="B730" s="73"/>
      <c r="C730" s="73"/>
      <c r="D730" s="93"/>
      <c r="E730" s="94"/>
      <c r="F730" s="44"/>
      <c r="G730" s="44"/>
    </row>
    <row r="731" spans="1:7" ht="12" customHeight="1" x14ac:dyDescent="0.15">
      <c r="A731" s="46" t="str">
        <f>IF(OR(整列用!$E672="",整列用!$E672=0),"",整列用!$E672)</f>
        <v/>
      </c>
      <c r="B731" s="73"/>
      <c r="C731" s="73"/>
      <c r="D731" s="93"/>
      <c r="E731" s="94"/>
      <c r="F731" s="44"/>
      <c r="G731" s="44"/>
    </row>
    <row r="732" spans="1:7" ht="12" customHeight="1" x14ac:dyDescent="0.15">
      <c r="A732" s="46" t="str">
        <f>IF(OR(整列用!$E673="",整列用!$E673=0),"",整列用!$E673)</f>
        <v/>
      </c>
      <c r="B732" s="73"/>
      <c r="C732" s="73"/>
      <c r="D732" s="93"/>
      <c r="E732" s="94"/>
      <c r="F732" s="44"/>
      <c r="G732" s="44"/>
    </row>
    <row r="733" spans="1:7" ht="12" customHeight="1" x14ac:dyDescent="0.15">
      <c r="A733" s="46" t="str">
        <f>IF(OR(整列用!$E674="",整列用!$E674=0),"",整列用!$E674)</f>
        <v/>
      </c>
      <c r="B733" s="73"/>
      <c r="C733" s="73"/>
      <c r="D733" s="93"/>
      <c r="E733" s="94"/>
      <c r="F733" s="44"/>
      <c r="G733" s="44"/>
    </row>
    <row r="734" spans="1:7" ht="12" customHeight="1" x14ac:dyDescent="0.15">
      <c r="A734" s="46" t="str">
        <f>IF(OR(整列用!$E675="",整列用!$E675=0),"",整列用!$E675)</f>
        <v/>
      </c>
      <c r="B734" s="73"/>
      <c r="C734" s="73"/>
      <c r="D734" s="93"/>
      <c r="E734" s="94"/>
      <c r="F734" s="44"/>
      <c r="G734" s="44"/>
    </row>
    <row r="735" spans="1:7" ht="12" customHeight="1" x14ac:dyDescent="0.15">
      <c r="A735" s="46" t="str">
        <f>IF(OR(整列用!$E676="",整列用!$E676=0),"",整列用!$E676)</f>
        <v/>
      </c>
      <c r="B735" s="73"/>
      <c r="C735" s="73"/>
      <c r="D735" s="93"/>
      <c r="E735" s="94"/>
      <c r="F735" s="44"/>
      <c r="G735" s="44"/>
    </row>
    <row r="736" spans="1:7" ht="12" customHeight="1" x14ac:dyDescent="0.15">
      <c r="A736" s="46" t="str">
        <f>IF(OR(整列用!$E677="",整列用!$E677=0),"",整列用!$E677)</f>
        <v/>
      </c>
      <c r="B736" s="73"/>
      <c r="C736" s="73"/>
      <c r="D736" s="93"/>
      <c r="E736" s="94"/>
      <c r="F736" s="44"/>
      <c r="G736" s="44"/>
    </row>
    <row r="737" spans="1:7" ht="12" customHeight="1" x14ac:dyDescent="0.15">
      <c r="A737" s="46" t="str">
        <f>IF(OR(整列用!$E678="",整列用!$E678=0),"",整列用!$E678)</f>
        <v/>
      </c>
      <c r="B737" s="73"/>
      <c r="C737" s="73"/>
      <c r="D737" s="93"/>
      <c r="E737" s="94"/>
      <c r="F737" s="44"/>
      <c r="G737" s="44"/>
    </row>
    <row r="738" spans="1:7" ht="12" customHeight="1" x14ac:dyDescent="0.15">
      <c r="A738" s="46" t="str">
        <f>IF(OR(整列用!$E679="",整列用!$E679=0),"",整列用!$E679)</f>
        <v/>
      </c>
      <c r="B738" s="73"/>
      <c r="C738" s="73"/>
      <c r="D738" s="93"/>
      <c r="E738" s="94"/>
      <c r="F738" s="44"/>
      <c r="G738" s="44"/>
    </row>
    <row r="739" spans="1:7" ht="12" customHeight="1" x14ac:dyDescent="0.15">
      <c r="A739" s="46" t="str">
        <f>IF(OR(整列用!$E680="",整列用!$E680=0),"",整列用!$E680)</f>
        <v/>
      </c>
      <c r="B739" s="73"/>
      <c r="C739" s="73"/>
      <c r="D739" s="93"/>
      <c r="E739" s="94"/>
      <c r="F739" s="44"/>
      <c r="G739" s="44"/>
    </row>
    <row r="740" spans="1:7" ht="12" customHeight="1" x14ac:dyDescent="0.15">
      <c r="A740" s="46" t="str">
        <f>IF(OR(整列用!$E681="",整列用!$E681=0),"",整列用!$E681)</f>
        <v/>
      </c>
      <c r="B740" s="73"/>
      <c r="C740" s="73"/>
      <c r="D740" s="93"/>
      <c r="E740" s="94"/>
      <c r="F740" s="44"/>
      <c r="G740" s="44"/>
    </row>
    <row r="741" spans="1:7" ht="12" customHeight="1" x14ac:dyDescent="0.15">
      <c r="A741" s="46" t="str">
        <f>IF(OR(整列用!$E682="",整列用!$E682=0),"",整列用!$E682)</f>
        <v/>
      </c>
      <c r="B741" s="73"/>
      <c r="C741" s="73"/>
      <c r="D741" s="93"/>
      <c r="E741" s="94"/>
      <c r="F741" s="44"/>
      <c r="G741" s="44"/>
    </row>
    <row r="742" spans="1:7" ht="12" customHeight="1" x14ac:dyDescent="0.15">
      <c r="A742" s="46" t="str">
        <f>IF(OR(整列用!$E683="",整列用!$E683=0),"",整列用!$E683)</f>
        <v/>
      </c>
      <c r="B742" s="73"/>
      <c r="C742" s="73"/>
      <c r="D742" s="93"/>
      <c r="E742" s="94"/>
      <c r="F742" s="44"/>
      <c r="G742" s="44"/>
    </row>
    <row r="743" spans="1:7" ht="12" customHeight="1" x14ac:dyDescent="0.15">
      <c r="A743" s="46" t="str">
        <f>IF(OR(整列用!$E684="",整列用!$E684=0),"",整列用!$E684)</f>
        <v/>
      </c>
      <c r="B743" s="73"/>
      <c r="C743" s="73"/>
      <c r="D743" s="93"/>
      <c r="E743" s="94"/>
      <c r="F743" s="44"/>
      <c r="G743" s="44"/>
    </row>
    <row r="744" spans="1:7" ht="12" customHeight="1" x14ac:dyDescent="0.15">
      <c r="A744" s="46" t="str">
        <f>IF(OR(整列用!$E685="",整列用!$E685=0),"",整列用!$E685)</f>
        <v/>
      </c>
      <c r="B744" s="73"/>
      <c r="C744" s="73"/>
      <c r="D744" s="93"/>
      <c r="E744" s="94"/>
      <c r="F744" s="44"/>
      <c r="G744" s="44"/>
    </row>
    <row r="745" spans="1:7" ht="12" customHeight="1" x14ac:dyDescent="0.15">
      <c r="A745" s="46" t="str">
        <f>IF(OR(整列用!$E686="",整列用!$E686=0),"",整列用!$E686)</f>
        <v/>
      </c>
      <c r="B745" s="73"/>
      <c r="C745" s="73"/>
      <c r="D745" s="93"/>
      <c r="E745" s="94"/>
      <c r="F745" s="44"/>
      <c r="G745" s="44"/>
    </row>
    <row r="746" spans="1:7" ht="12" customHeight="1" x14ac:dyDescent="0.15">
      <c r="A746" s="46" t="str">
        <f>IF(OR(整列用!$E687="",整列用!$E687=0),"",整列用!$E687)</f>
        <v/>
      </c>
      <c r="B746" s="73"/>
      <c r="C746" s="73"/>
      <c r="D746" s="93"/>
      <c r="E746" s="94"/>
      <c r="F746" s="44"/>
      <c r="G746" s="44"/>
    </row>
    <row r="747" spans="1:7" ht="12" customHeight="1" x14ac:dyDescent="0.15">
      <c r="A747" s="46" t="str">
        <f>IF(OR(整列用!$E688="",整列用!$E688=0),"",整列用!$E688)</f>
        <v/>
      </c>
      <c r="B747" s="73"/>
      <c r="C747" s="73"/>
      <c r="D747" s="93"/>
      <c r="E747" s="94"/>
      <c r="F747" s="44"/>
      <c r="G747" s="44"/>
    </row>
    <row r="748" spans="1:7" ht="12" customHeight="1" x14ac:dyDescent="0.15">
      <c r="A748" s="46" t="str">
        <f>IF(OR(整列用!$E689="",整列用!$E689=0),"",整列用!$E689)</f>
        <v/>
      </c>
      <c r="B748" s="73"/>
      <c r="C748" s="73"/>
      <c r="D748" s="93"/>
      <c r="E748" s="94"/>
      <c r="F748" s="44"/>
      <c r="G748" s="44"/>
    </row>
    <row r="749" spans="1:7" ht="12" customHeight="1" x14ac:dyDescent="0.15">
      <c r="A749" s="46" t="str">
        <f>IF(OR(整列用!$E690="",整列用!$E690=0),"",整列用!$E690)</f>
        <v/>
      </c>
      <c r="B749" s="73"/>
      <c r="C749" s="73"/>
      <c r="D749" s="93"/>
      <c r="E749" s="94"/>
      <c r="F749" s="44"/>
      <c r="G749" s="44"/>
    </row>
    <row r="750" spans="1:7" ht="12" customHeight="1" x14ac:dyDescent="0.15">
      <c r="A750" s="46" t="str">
        <f>IF(OR(整列用!$E691="",整列用!$E691=0),"",整列用!$E691)</f>
        <v/>
      </c>
      <c r="B750" s="73"/>
      <c r="C750" s="73"/>
      <c r="D750" s="93"/>
      <c r="E750" s="94"/>
      <c r="F750" s="44"/>
      <c r="G750" s="44"/>
    </row>
    <row r="751" spans="1:7" ht="12" customHeight="1" x14ac:dyDescent="0.15">
      <c r="A751" s="46" t="str">
        <f>IF(OR(整列用!$E692="",整列用!$E692=0),"",整列用!$E692)</f>
        <v/>
      </c>
      <c r="B751" s="73"/>
      <c r="C751" s="73"/>
      <c r="D751" s="93"/>
      <c r="E751" s="94"/>
      <c r="F751" s="44"/>
      <c r="G751" s="44"/>
    </row>
    <row r="752" spans="1:7" ht="12" customHeight="1" x14ac:dyDescent="0.15">
      <c r="A752" s="46" t="str">
        <f>IF(OR(整列用!$E693="",整列用!$E693=0),"",整列用!$E693)</f>
        <v/>
      </c>
      <c r="B752" s="73"/>
      <c r="C752" s="73"/>
      <c r="D752" s="93"/>
      <c r="E752" s="94"/>
      <c r="F752" s="44"/>
      <c r="G752" s="44"/>
    </row>
    <row r="753" spans="1:7" ht="12" customHeight="1" x14ac:dyDescent="0.15">
      <c r="A753" s="46" t="str">
        <f>IF(OR(整列用!$E694="",整列用!$E694=0),"",整列用!$E694)</f>
        <v/>
      </c>
      <c r="B753" s="73"/>
      <c r="C753" s="73"/>
      <c r="D753" s="93"/>
      <c r="E753" s="94"/>
      <c r="F753" s="44"/>
      <c r="G753" s="44"/>
    </row>
    <row r="754" spans="1:7" ht="12" customHeight="1" x14ac:dyDescent="0.15">
      <c r="A754" s="46" t="str">
        <f>IF(OR(整列用!$E695="",整列用!$E695=0),"",整列用!$E695)</f>
        <v/>
      </c>
      <c r="B754" s="73"/>
      <c r="C754" s="73"/>
      <c r="D754" s="93"/>
      <c r="E754" s="94"/>
      <c r="F754" s="44"/>
      <c r="G754" s="44"/>
    </row>
    <row r="755" spans="1:7" ht="12" customHeight="1" x14ac:dyDescent="0.15">
      <c r="A755" s="46" t="str">
        <f>IF(OR(整列用!$E696="",整列用!$E696=0),"",整列用!$E696)</f>
        <v/>
      </c>
      <c r="B755" s="73"/>
      <c r="C755" s="73"/>
      <c r="D755" s="93"/>
      <c r="E755" s="94"/>
      <c r="F755" s="44"/>
      <c r="G755" s="44"/>
    </row>
    <row r="756" spans="1:7" ht="12" customHeight="1" x14ac:dyDescent="0.15">
      <c r="A756" s="46" t="str">
        <f>IF(OR(整列用!$E697="",整列用!$E697=0),"",整列用!$E697)</f>
        <v/>
      </c>
      <c r="B756" s="73"/>
      <c r="C756" s="73"/>
      <c r="D756" s="93"/>
      <c r="E756" s="94"/>
      <c r="F756" s="44"/>
      <c r="G756" s="44"/>
    </row>
    <row r="757" spans="1:7" ht="12" customHeight="1" x14ac:dyDescent="0.15">
      <c r="A757" s="46" t="str">
        <f>IF(OR(整列用!$E698="",整列用!$E698=0),"",整列用!$E698)</f>
        <v/>
      </c>
      <c r="B757" s="73"/>
      <c r="C757" s="73"/>
      <c r="D757" s="93"/>
      <c r="E757" s="94"/>
      <c r="F757" s="44"/>
      <c r="G757" s="44"/>
    </row>
    <row r="758" spans="1:7" ht="12" customHeight="1" x14ac:dyDescent="0.15">
      <c r="A758" s="46" t="str">
        <f>IF(OR(整列用!$E699="",整列用!$E699=0),"",整列用!$E699)</f>
        <v/>
      </c>
      <c r="B758" s="73"/>
      <c r="C758" s="73"/>
      <c r="D758" s="93"/>
      <c r="E758" s="94"/>
      <c r="F758" s="44"/>
      <c r="G758" s="44"/>
    </row>
    <row r="759" spans="1:7" ht="12" customHeight="1" x14ac:dyDescent="0.15">
      <c r="A759" s="46" t="str">
        <f>IF(OR(整列用!$E700="",整列用!$E700=0),"",整列用!$E700)</f>
        <v/>
      </c>
      <c r="B759" s="73"/>
      <c r="C759" s="73"/>
      <c r="D759" s="93"/>
      <c r="E759" s="94"/>
      <c r="F759" s="44"/>
      <c r="G759" s="44"/>
    </row>
    <row r="760" spans="1:7" ht="12" customHeight="1" x14ac:dyDescent="0.15">
      <c r="A760" s="46" t="str">
        <f>IF(OR(整列用!$E701="",整列用!$E701=0),"",整列用!$E701)</f>
        <v/>
      </c>
      <c r="B760" s="73"/>
      <c r="C760" s="73"/>
      <c r="D760" s="93"/>
      <c r="E760" s="94"/>
      <c r="F760" s="44"/>
      <c r="G760" s="44"/>
    </row>
    <row r="761" spans="1:7" ht="12" customHeight="1" x14ac:dyDescent="0.15">
      <c r="A761" s="46" t="str">
        <f>IF(OR(整列用!$E702="",整列用!$E702=0),"",整列用!$E702)</f>
        <v/>
      </c>
      <c r="B761" s="73"/>
      <c r="C761" s="73"/>
      <c r="D761" s="93"/>
      <c r="E761" s="94"/>
      <c r="F761" s="44"/>
      <c r="G761" s="44"/>
    </row>
    <row r="762" spans="1:7" ht="12" customHeight="1" x14ac:dyDescent="0.15">
      <c r="A762" s="46" t="str">
        <f>IF(OR(整列用!$E703="",整列用!$E703=0),"",整列用!$E703)</f>
        <v/>
      </c>
      <c r="B762" s="73"/>
      <c r="C762" s="73"/>
      <c r="D762" s="93"/>
      <c r="E762" s="94"/>
      <c r="F762" s="44"/>
      <c r="G762" s="44"/>
    </row>
    <row r="763" spans="1:7" ht="12" customHeight="1" x14ac:dyDescent="0.15">
      <c r="A763" s="46" t="str">
        <f>IF(OR(整列用!$E704="",整列用!$E704=0),"",整列用!$E704)</f>
        <v/>
      </c>
      <c r="B763" s="73"/>
      <c r="C763" s="73"/>
      <c r="D763" s="93"/>
      <c r="E763" s="94"/>
      <c r="F763" s="44"/>
      <c r="G763" s="44"/>
    </row>
    <row r="764" spans="1:7" ht="12" customHeight="1" x14ac:dyDescent="0.15">
      <c r="A764" s="46" t="str">
        <f>IF(OR(整列用!$E705="",整列用!$E705=0),"",整列用!$E705)</f>
        <v/>
      </c>
      <c r="B764" s="73"/>
      <c r="C764" s="73"/>
      <c r="D764" s="93"/>
      <c r="E764" s="94"/>
      <c r="F764" s="44"/>
      <c r="G764" s="44"/>
    </row>
    <row r="765" spans="1:7" ht="12" customHeight="1" x14ac:dyDescent="0.15">
      <c r="A765" s="46" t="str">
        <f>IF(OR(整列用!$E706="",整列用!$E706=0),"",整列用!$E706)</f>
        <v/>
      </c>
      <c r="B765" s="73"/>
      <c r="C765" s="73"/>
      <c r="D765" s="93"/>
      <c r="E765" s="94"/>
      <c r="F765" s="44"/>
      <c r="G765" s="44"/>
    </row>
    <row r="766" spans="1:7" ht="12" customHeight="1" x14ac:dyDescent="0.15">
      <c r="A766" s="46" t="str">
        <f>IF(OR(整列用!$E707="",整列用!$E707=0),"",整列用!$E707)</f>
        <v/>
      </c>
      <c r="B766" s="73"/>
      <c r="C766" s="73"/>
      <c r="D766" s="93"/>
      <c r="E766" s="94"/>
      <c r="F766" s="44"/>
      <c r="G766" s="44"/>
    </row>
    <row r="767" spans="1:7" ht="12" customHeight="1" x14ac:dyDescent="0.15">
      <c r="A767" s="46" t="str">
        <f>IF(OR(整列用!$E708="",整列用!$E708=0),"",整列用!$E708)</f>
        <v/>
      </c>
      <c r="B767" s="73"/>
      <c r="C767" s="73"/>
      <c r="D767" s="93"/>
      <c r="E767" s="94"/>
      <c r="F767" s="44"/>
      <c r="G767" s="44"/>
    </row>
    <row r="768" spans="1:7" ht="12" customHeight="1" x14ac:dyDescent="0.15">
      <c r="A768" s="46" t="str">
        <f>IF(OR(整列用!$E709="",整列用!$E709=0),"",整列用!$E709)</f>
        <v/>
      </c>
      <c r="B768" s="73"/>
      <c r="C768" s="73"/>
      <c r="D768" s="93"/>
      <c r="E768" s="94"/>
      <c r="F768" s="44"/>
      <c r="G768" s="44"/>
    </row>
    <row r="769" spans="1:7" ht="12" customHeight="1" x14ac:dyDescent="0.15">
      <c r="A769" s="46" t="str">
        <f>IF(OR(整列用!$E710="",整列用!$E710=0),"",整列用!$E710)</f>
        <v/>
      </c>
      <c r="B769" s="73"/>
      <c r="C769" s="73"/>
      <c r="D769" s="93"/>
      <c r="E769" s="94"/>
      <c r="F769" s="44"/>
      <c r="G769" s="44"/>
    </row>
    <row r="770" spans="1:7" ht="12" customHeight="1" x14ac:dyDescent="0.15">
      <c r="A770" s="46" t="str">
        <f>IF(OR(整列用!$E711="",整列用!$E711=0),"",整列用!$E711)</f>
        <v/>
      </c>
      <c r="B770" s="73"/>
      <c r="C770" s="73"/>
      <c r="D770" s="93"/>
      <c r="E770" s="94"/>
      <c r="F770" s="44"/>
      <c r="G770" s="44"/>
    </row>
    <row r="771" spans="1:7" ht="12" customHeight="1" x14ac:dyDescent="0.15">
      <c r="A771" s="46" t="str">
        <f>IF(OR(整列用!$E712="",整列用!$E712=0),"",整列用!$E712)</f>
        <v/>
      </c>
      <c r="B771" s="73"/>
      <c r="C771" s="73"/>
      <c r="D771" s="93"/>
      <c r="E771" s="94"/>
      <c r="F771" s="44"/>
      <c r="G771" s="44"/>
    </row>
    <row r="772" spans="1:7" ht="12" customHeight="1" x14ac:dyDescent="0.15">
      <c r="A772" s="46" t="str">
        <f>IF(OR(整列用!$E713="",整列用!$E713=0),"",整列用!$E713)</f>
        <v/>
      </c>
      <c r="B772" s="73"/>
      <c r="C772" s="73"/>
      <c r="D772" s="93"/>
      <c r="E772" s="94"/>
      <c r="F772" s="44"/>
      <c r="G772" s="44"/>
    </row>
    <row r="773" spans="1:7" ht="12" customHeight="1" x14ac:dyDescent="0.15">
      <c r="A773" s="46" t="str">
        <f>IF(OR(整列用!$E714="",整列用!$E714=0),"",整列用!$E714)</f>
        <v/>
      </c>
      <c r="B773" s="73"/>
      <c r="C773" s="73"/>
      <c r="D773" s="93"/>
      <c r="E773" s="94"/>
      <c r="F773" s="44"/>
      <c r="G773" s="44"/>
    </row>
    <row r="774" spans="1:7" ht="12" customHeight="1" x14ac:dyDescent="0.15">
      <c r="A774" s="46" t="str">
        <f>IF(OR(整列用!$E715="",整列用!$E715=0),"",整列用!$E715)</f>
        <v/>
      </c>
      <c r="B774" s="73"/>
      <c r="C774" s="73"/>
      <c r="D774" s="93"/>
      <c r="E774" s="94"/>
      <c r="F774" s="44"/>
      <c r="G774" s="44"/>
    </row>
    <row r="775" spans="1:7" ht="12" customHeight="1" x14ac:dyDescent="0.15">
      <c r="A775" s="46" t="str">
        <f>IF(OR(整列用!$E716="",整列用!$E716=0),"",整列用!$E716)</f>
        <v/>
      </c>
      <c r="B775" s="73"/>
      <c r="C775" s="73"/>
      <c r="D775" s="93"/>
      <c r="E775" s="94"/>
      <c r="F775" s="44"/>
      <c r="G775" s="44"/>
    </row>
    <row r="776" spans="1:7" ht="12" customHeight="1" x14ac:dyDescent="0.15">
      <c r="A776" s="46" t="str">
        <f>IF(OR(整列用!$E717="",整列用!$E717=0),"",整列用!$E717)</f>
        <v/>
      </c>
      <c r="B776" s="73"/>
      <c r="C776" s="73"/>
      <c r="D776" s="93"/>
      <c r="E776" s="94"/>
      <c r="F776" s="44"/>
      <c r="G776" s="44"/>
    </row>
    <row r="777" spans="1:7" ht="12" customHeight="1" x14ac:dyDescent="0.15">
      <c r="A777" s="46" t="str">
        <f>IF(OR(整列用!$E718="",整列用!$E718=0),"",整列用!$E718)</f>
        <v/>
      </c>
      <c r="B777" s="73"/>
      <c r="C777" s="73"/>
      <c r="D777" s="93"/>
      <c r="E777" s="94"/>
      <c r="F777" s="44"/>
      <c r="G777" s="44"/>
    </row>
    <row r="778" spans="1:7" ht="12" customHeight="1" x14ac:dyDescent="0.15">
      <c r="A778" s="46" t="str">
        <f>IF(OR(整列用!$E719="",整列用!$E719=0),"",整列用!$E719)</f>
        <v/>
      </c>
      <c r="B778" s="73"/>
      <c r="C778" s="73"/>
      <c r="D778" s="93"/>
      <c r="E778" s="94"/>
      <c r="F778" s="44"/>
      <c r="G778" s="44"/>
    </row>
    <row r="779" spans="1:7" ht="12" customHeight="1" x14ac:dyDescent="0.15">
      <c r="A779" s="46" t="str">
        <f>IF(OR(整列用!$E720="",整列用!$E720=0),"",整列用!$E720)</f>
        <v/>
      </c>
      <c r="B779" s="73"/>
      <c r="C779" s="73"/>
      <c r="D779" s="93"/>
      <c r="E779" s="94"/>
      <c r="F779" s="44"/>
      <c r="G779" s="44"/>
    </row>
    <row r="780" spans="1:7" ht="12" customHeight="1" x14ac:dyDescent="0.15">
      <c r="A780" s="46" t="str">
        <f>IF(OR(整列用!$E721="",整列用!$E721=0),"",整列用!$E721)</f>
        <v/>
      </c>
      <c r="B780" s="73"/>
      <c r="C780" s="73"/>
      <c r="D780" s="93"/>
      <c r="E780" s="94"/>
      <c r="F780" s="44"/>
      <c r="G780" s="44"/>
    </row>
    <row r="781" spans="1:7" ht="12" customHeight="1" x14ac:dyDescent="0.15">
      <c r="A781" s="46" t="str">
        <f>IF(OR(整列用!$E722="",整列用!$E722=0),"",整列用!$E722)</f>
        <v/>
      </c>
      <c r="B781" s="73"/>
      <c r="C781" s="73"/>
      <c r="D781" s="93"/>
      <c r="E781" s="94"/>
      <c r="F781" s="44"/>
      <c r="G781" s="44"/>
    </row>
    <row r="782" spans="1:7" ht="12" customHeight="1" x14ac:dyDescent="0.15">
      <c r="A782" s="46" t="str">
        <f>IF(OR(整列用!$E723="",整列用!$E723=0),"",整列用!$E723)</f>
        <v/>
      </c>
      <c r="B782" s="73"/>
      <c r="C782" s="73"/>
      <c r="D782" s="93"/>
      <c r="E782" s="94"/>
      <c r="F782" s="44"/>
      <c r="G782" s="44"/>
    </row>
    <row r="783" spans="1:7" ht="12" customHeight="1" x14ac:dyDescent="0.15">
      <c r="A783" s="46" t="str">
        <f>IF(OR(整列用!$E724="",整列用!$E724=0),"",整列用!$E724)</f>
        <v/>
      </c>
      <c r="B783" s="73"/>
      <c r="C783" s="73"/>
      <c r="D783" s="93"/>
      <c r="E783" s="94"/>
      <c r="F783" s="44"/>
      <c r="G783" s="44"/>
    </row>
    <row r="784" spans="1:7" ht="12" customHeight="1" x14ac:dyDescent="0.15">
      <c r="A784" s="46" t="str">
        <f>IF(OR(整列用!$E725="",整列用!$E725=0),"",整列用!$E725)</f>
        <v/>
      </c>
      <c r="B784" s="73"/>
      <c r="C784" s="73"/>
      <c r="D784" s="93"/>
      <c r="E784" s="94"/>
      <c r="F784" s="44"/>
      <c r="G784" s="44"/>
    </row>
    <row r="785" spans="1:7" ht="12" customHeight="1" x14ac:dyDescent="0.15">
      <c r="A785" s="46" t="str">
        <f>IF(OR(整列用!$E726="",整列用!$E726=0),"",整列用!$E726)</f>
        <v/>
      </c>
      <c r="B785" s="73"/>
      <c r="C785" s="73"/>
      <c r="D785" s="93"/>
      <c r="E785" s="94"/>
      <c r="F785" s="44"/>
      <c r="G785" s="44"/>
    </row>
    <row r="786" spans="1:7" ht="12" customHeight="1" x14ac:dyDescent="0.15">
      <c r="A786" s="46" t="str">
        <f>IF(OR(整列用!$E727="",整列用!$E727=0),"",整列用!$E727)</f>
        <v/>
      </c>
      <c r="B786" s="73"/>
      <c r="C786" s="73"/>
      <c r="D786" s="93"/>
      <c r="E786" s="94"/>
      <c r="F786" s="44"/>
      <c r="G786" s="44"/>
    </row>
    <row r="787" spans="1:7" ht="12" customHeight="1" x14ac:dyDescent="0.15">
      <c r="A787" s="46" t="str">
        <f>IF(OR(整列用!$E728="",整列用!$E728=0),"",整列用!$E728)</f>
        <v/>
      </c>
      <c r="B787" s="73"/>
      <c r="C787" s="73"/>
      <c r="D787" s="93"/>
      <c r="E787" s="94"/>
      <c r="F787" s="44"/>
      <c r="G787" s="44"/>
    </row>
    <row r="788" spans="1:7" ht="12" customHeight="1" x14ac:dyDescent="0.15">
      <c r="A788" s="46" t="str">
        <f>IF(OR(整列用!$E729="",整列用!$E729=0),"",整列用!$E729)</f>
        <v/>
      </c>
      <c r="B788" s="73"/>
      <c r="C788" s="73"/>
      <c r="D788" s="93"/>
      <c r="E788" s="94"/>
      <c r="F788" s="44"/>
      <c r="G788" s="44"/>
    </row>
    <row r="789" spans="1:7" ht="12" customHeight="1" x14ac:dyDescent="0.15">
      <c r="A789" s="46" t="str">
        <f>IF(OR(整列用!$E730="",整列用!$E730=0),"",整列用!$E730)</f>
        <v/>
      </c>
      <c r="B789" s="73"/>
      <c r="C789" s="73"/>
      <c r="D789" s="93"/>
      <c r="E789" s="94"/>
      <c r="F789" s="44"/>
      <c r="G789" s="44"/>
    </row>
    <row r="790" spans="1:7" ht="12" customHeight="1" x14ac:dyDescent="0.15">
      <c r="A790" s="46" t="str">
        <f>IF(OR(整列用!$E731="",整列用!$E731=0),"",整列用!$E731)</f>
        <v/>
      </c>
      <c r="B790" s="73"/>
      <c r="C790" s="73"/>
      <c r="D790" s="93"/>
      <c r="E790" s="94"/>
      <c r="F790" s="44"/>
      <c r="G790" s="44"/>
    </row>
    <row r="791" spans="1:7" ht="12" customHeight="1" x14ac:dyDescent="0.15">
      <c r="A791" s="46" t="str">
        <f>IF(OR(整列用!$E732="",整列用!$E732=0),"",整列用!$E732)</f>
        <v/>
      </c>
      <c r="B791" s="73"/>
      <c r="C791" s="73"/>
      <c r="D791" s="93"/>
      <c r="E791" s="94"/>
      <c r="F791" s="44"/>
      <c r="G791" s="44"/>
    </row>
    <row r="792" spans="1:7" ht="12" customHeight="1" x14ac:dyDescent="0.15">
      <c r="A792" s="46" t="str">
        <f>IF(OR(整列用!$E733="",整列用!$E733=0),"",整列用!$E733)</f>
        <v/>
      </c>
      <c r="B792" s="73"/>
      <c r="C792" s="73"/>
      <c r="D792" s="93"/>
      <c r="E792" s="94"/>
      <c r="F792" s="44"/>
      <c r="G792" s="44"/>
    </row>
    <row r="793" spans="1:7" ht="12" customHeight="1" x14ac:dyDescent="0.15">
      <c r="A793" s="46" t="str">
        <f>IF(OR(整列用!$E734="",整列用!$E734=0),"",整列用!$E734)</f>
        <v/>
      </c>
      <c r="B793" s="73"/>
      <c r="C793" s="73"/>
      <c r="D793" s="93"/>
      <c r="E793" s="94"/>
      <c r="F793" s="44"/>
      <c r="G793" s="44"/>
    </row>
    <row r="794" spans="1:7" ht="12" customHeight="1" x14ac:dyDescent="0.15">
      <c r="A794" s="46" t="str">
        <f>IF(OR(整列用!$E735="",整列用!$E735=0),"",整列用!$E735)</f>
        <v/>
      </c>
      <c r="B794" s="73"/>
      <c r="C794" s="73"/>
      <c r="D794" s="93"/>
      <c r="E794" s="94"/>
      <c r="F794" s="44"/>
      <c r="G794" s="44"/>
    </row>
    <row r="795" spans="1:7" ht="12" customHeight="1" x14ac:dyDescent="0.15">
      <c r="A795" s="46" t="str">
        <f>IF(OR(整列用!$E736="",整列用!$E736=0),"",整列用!$E736)</f>
        <v/>
      </c>
      <c r="B795" s="73"/>
      <c r="C795" s="73"/>
      <c r="D795" s="93"/>
      <c r="E795" s="94"/>
      <c r="F795" s="44"/>
      <c r="G795" s="44"/>
    </row>
    <row r="796" spans="1:7" ht="12" customHeight="1" x14ac:dyDescent="0.15">
      <c r="A796" s="46" t="str">
        <f>IF(OR(整列用!$E737="",整列用!$E737=0),"",整列用!$E737)</f>
        <v/>
      </c>
      <c r="B796" s="73"/>
      <c r="C796" s="73"/>
      <c r="D796" s="93"/>
      <c r="E796" s="94"/>
      <c r="F796" s="44"/>
      <c r="G796" s="44"/>
    </row>
    <row r="797" spans="1:7" ht="12" customHeight="1" x14ac:dyDescent="0.15">
      <c r="A797" s="46" t="str">
        <f>IF(OR(整列用!$E738="",整列用!$E738=0),"",整列用!$E738)</f>
        <v/>
      </c>
      <c r="B797" s="73"/>
      <c r="C797" s="73"/>
      <c r="D797" s="93"/>
      <c r="E797" s="94"/>
      <c r="F797" s="44"/>
      <c r="G797" s="44"/>
    </row>
    <row r="798" spans="1:7" ht="12" customHeight="1" x14ac:dyDescent="0.15">
      <c r="A798" s="46" t="str">
        <f>IF(OR(整列用!$E739="",整列用!$E739=0),"",整列用!$E739)</f>
        <v/>
      </c>
      <c r="B798" s="73"/>
      <c r="C798" s="73"/>
      <c r="D798" s="93"/>
      <c r="E798" s="94"/>
      <c r="F798" s="44"/>
      <c r="G798" s="44"/>
    </row>
    <row r="799" spans="1:7" ht="12" customHeight="1" x14ac:dyDescent="0.15">
      <c r="A799" s="46" t="str">
        <f>IF(OR(整列用!$E740="",整列用!$E740=0),"",整列用!$E740)</f>
        <v/>
      </c>
      <c r="B799" s="73"/>
      <c r="C799" s="73"/>
      <c r="D799" s="93"/>
      <c r="E799" s="94"/>
      <c r="F799" s="44"/>
      <c r="G799" s="44"/>
    </row>
    <row r="800" spans="1:7" ht="12" customHeight="1" x14ac:dyDescent="0.15">
      <c r="A800" s="46" t="str">
        <f>IF(OR(整列用!$E741="",整列用!$E741=0),"",整列用!$E741)</f>
        <v/>
      </c>
      <c r="B800" s="73"/>
      <c r="C800" s="73"/>
      <c r="D800" s="93"/>
      <c r="E800" s="94"/>
      <c r="F800" s="44"/>
      <c r="G800" s="44"/>
    </row>
    <row r="801" spans="1:7" ht="12" customHeight="1" x14ac:dyDescent="0.15">
      <c r="A801" s="46" t="str">
        <f>IF(OR(整列用!$E742="",整列用!$E742=0),"",整列用!$E742)</f>
        <v/>
      </c>
      <c r="B801" s="73"/>
      <c r="C801" s="73"/>
      <c r="D801" s="93"/>
      <c r="E801" s="94"/>
      <c r="F801" s="44"/>
      <c r="G801" s="44"/>
    </row>
    <row r="802" spans="1:7" ht="12" customHeight="1" x14ac:dyDescent="0.15">
      <c r="A802" s="46" t="str">
        <f>IF(OR(整列用!$E743="",整列用!$E743=0),"",整列用!$E743)</f>
        <v/>
      </c>
      <c r="B802" s="73"/>
      <c r="C802" s="73"/>
      <c r="D802" s="93"/>
      <c r="E802" s="94"/>
      <c r="F802" s="44"/>
      <c r="G802" s="44"/>
    </row>
    <row r="803" spans="1:7" ht="12" customHeight="1" x14ac:dyDescent="0.15">
      <c r="A803" s="46" t="str">
        <f>IF(OR(整列用!$E744="",整列用!$E744=0),"",整列用!$E744)</f>
        <v/>
      </c>
      <c r="B803" s="73"/>
      <c r="C803" s="73"/>
      <c r="D803" s="93"/>
      <c r="E803" s="94"/>
      <c r="F803" s="44"/>
      <c r="G803" s="44"/>
    </row>
    <row r="804" spans="1:7" ht="12" customHeight="1" x14ac:dyDescent="0.15">
      <c r="A804" s="46" t="str">
        <f>IF(OR(整列用!$E745="",整列用!$E745=0),"",整列用!$E745)</f>
        <v/>
      </c>
      <c r="B804" s="73"/>
      <c r="C804" s="73"/>
      <c r="D804" s="93"/>
      <c r="E804" s="94"/>
      <c r="F804" s="44"/>
      <c r="G804" s="44"/>
    </row>
    <row r="805" spans="1:7" ht="12" customHeight="1" x14ac:dyDescent="0.15">
      <c r="A805" s="46" t="str">
        <f>IF(OR(整列用!$E746="",整列用!$E746=0),"",整列用!$E746)</f>
        <v/>
      </c>
      <c r="B805" s="73"/>
      <c r="C805" s="73"/>
      <c r="D805" s="93"/>
      <c r="E805" s="94"/>
      <c r="F805" s="44"/>
      <c r="G805" s="44"/>
    </row>
    <row r="806" spans="1:7" ht="12" customHeight="1" x14ac:dyDescent="0.15">
      <c r="A806" s="46" t="str">
        <f>IF(OR(整列用!$E747="",整列用!$E747=0),"",整列用!$E747)</f>
        <v/>
      </c>
      <c r="B806" s="73"/>
      <c r="C806" s="73"/>
      <c r="D806" s="93"/>
      <c r="E806" s="94"/>
      <c r="F806" s="44"/>
      <c r="G806" s="44"/>
    </row>
    <row r="807" spans="1:7" ht="12" customHeight="1" x14ac:dyDescent="0.15">
      <c r="A807" s="46" t="str">
        <f>IF(OR(整列用!$E748="",整列用!$E748=0),"",整列用!$E748)</f>
        <v/>
      </c>
      <c r="B807" s="73"/>
      <c r="C807" s="73"/>
      <c r="D807" s="93"/>
      <c r="E807" s="94"/>
      <c r="F807" s="44"/>
      <c r="G807" s="44"/>
    </row>
    <row r="808" spans="1:7" ht="12" customHeight="1" x14ac:dyDescent="0.15">
      <c r="A808" s="46" t="str">
        <f>IF(OR(整列用!$E749="",整列用!$E749=0),"",整列用!$E749)</f>
        <v/>
      </c>
      <c r="B808" s="73"/>
      <c r="C808" s="73"/>
      <c r="D808" s="93"/>
      <c r="E808" s="94"/>
      <c r="F808" s="44"/>
      <c r="G808" s="44"/>
    </row>
    <row r="809" spans="1:7" ht="12" customHeight="1" x14ac:dyDescent="0.15">
      <c r="A809" s="46" t="str">
        <f>IF(OR(整列用!$E750="",整列用!$E750=0),"",整列用!$E750)</f>
        <v/>
      </c>
      <c r="B809" s="73"/>
      <c r="C809" s="73"/>
      <c r="D809" s="93"/>
      <c r="E809" s="94"/>
      <c r="F809" s="44"/>
      <c r="G809" s="44"/>
    </row>
    <row r="810" spans="1:7" ht="12" customHeight="1" x14ac:dyDescent="0.15">
      <c r="A810" s="46" t="str">
        <f>IF(OR(整列用!$E751="",整列用!$E751=0),"",整列用!$E751)</f>
        <v/>
      </c>
      <c r="B810" s="73"/>
      <c r="C810" s="73"/>
      <c r="D810" s="93"/>
      <c r="E810" s="94"/>
      <c r="F810" s="44"/>
      <c r="G810" s="44"/>
    </row>
    <row r="811" spans="1:7" ht="12" customHeight="1" x14ac:dyDescent="0.15">
      <c r="A811" s="46" t="str">
        <f>IF(OR(整列用!$E752="",整列用!$E752=0),"",整列用!$E752)</f>
        <v/>
      </c>
      <c r="B811" s="73"/>
      <c r="C811" s="73"/>
      <c r="D811" s="93"/>
      <c r="E811" s="94"/>
      <c r="F811" s="44"/>
      <c r="G811" s="44"/>
    </row>
    <row r="812" spans="1:7" ht="12" customHeight="1" x14ac:dyDescent="0.15">
      <c r="A812" s="46" t="str">
        <f>IF(OR(整列用!$E753="",整列用!$E753=0),"",整列用!$E753)</f>
        <v/>
      </c>
      <c r="B812" s="73"/>
      <c r="C812" s="73"/>
      <c r="D812" s="93"/>
      <c r="E812" s="94"/>
      <c r="F812" s="44"/>
      <c r="G812" s="44"/>
    </row>
    <row r="813" spans="1:7" ht="12" customHeight="1" x14ac:dyDescent="0.15">
      <c r="A813" s="46" t="str">
        <f>IF(OR(整列用!$E754="",整列用!$E754=0),"",整列用!$E754)</f>
        <v/>
      </c>
      <c r="B813" s="73"/>
      <c r="C813" s="73"/>
      <c r="D813" s="93"/>
      <c r="E813" s="94"/>
      <c r="F813" s="44"/>
      <c r="G813" s="44"/>
    </row>
    <row r="814" spans="1:7" ht="12" customHeight="1" x14ac:dyDescent="0.15">
      <c r="A814" s="46" t="str">
        <f>IF(OR(整列用!$E755="",整列用!$E755=0),"",整列用!$E755)</f>
        <v/>
      </c>
      <c r="B814" s="73"/>
      <c r="C814" s="73"/>
      <c r="D814" s="93"/>
      <c r="E814" s="94"/>
      <c r="F814" s="44"/>
      <c r="G814" s="44"/>
    </row>
    <row r="815" spans="1:7" ht="12" customHeight="1" x14ac:dyDescent="0.15">
      <c r="A815" s="46" t="str">
        <f>IF(OR(整列用!$E756="",整列用!$E756=0),"",整列用!$E756)</f>
        <v/>
      </c>
      <c r="B815" s="73"/>
      <c r="C815" s="73"/>
      <c r="D815" s="93"/>
      <c r="E815" s="94"/>
      <c r="F815" s="44"/>
      <c r="G815" s="44"/>
    </row>
    <row r="816" spans="1:7" ht="12" customHeight="1" x14ac:dyDescent="0.15">
      <c r="A816" s="46" t="str">
        <f>IF(OR(整列用!$E757="",整列用!$E757=0),"",整列用!$E757)</f>
        <v/>
      </c>
      <c r="B816" s="73"/>
      <c r="C816" s="73"/>
      <c r="D816" s="93"/>
      <c r="E816" s="94"/>
      <c r="F816" s="44"/>
      <c r="G816" s="44"/>
    </row>
    <row r="817" spans="1:7" ht="12" customHeight="1" x14ac:dyDescent="0.15">
      <c r="A817" s="46" t="str">
        <f>IF(OR(整列用!$E758="",整列用!$E758=0),"",整列用!$E758)</f>
        <v/>
      </c>
      <c r="B817" s="73"/>
      <c r="C817" s="73"/>
      <c r="D817" s="93"/>
      <c r="E817" s="94"/>
      <c r="F817" s="44"/>
      <c r="G817" s="44"/>
    </row>
    <row r="818" spans="1:7" ht="12" customHeight="1" x14ac:dyDescent="0.15">
      <c r="A818" s="46" t="str">
        <f>IF(OR(整列用!$E759="",整列用!$E759=0),"",整列用!$E759)</f>
        <v/>
      </c>
      <c r="B818" s="73"/>
      <c r="C818" s="73"/>
      <c r="D818" s="93"/>
      <c r="E818" s="94"/>
      <c r="F818" s="44"/>
      <c r="G818" s="44"/>
    </row>
    <row r="819" spans="1:7" ht="12" customHeight="1" x14ac:dyDescent="0.15">
      <c r="A819" s="46" t="str">
        <f>IF(OR(整列用!$E760="",整列用!$E760=0),"",整列用!$E760)</f>
        <v/>
      </c>
      <c r="B819" s="73"/>
      <c r="C819" s="73"/>
      <c r="D819" s="93"/>
      <c r="E819" s="94"/>
      <c r="F819" s="44"/>
      <c r="G819" s="44"/>
    </row>
    <row r="820" spans="1:7" ht="12" customHeight="1" x14ac:dyDescent="0.15">
      <c r="A820" s="46" t="str">
        <f>IF(OR(整列用!$E761="",整列用!$E761=0),"",整列用!$E761)</f>
        <v/>
      </c>
      <c r="B820" s="73"/>
      <c r="C820" s="73"/>
      <c r="D820" s="93"/>
      <c r="E820" s="94"/>
      <c r="F820" s="44"/>
      <c r="G820" s="44"/>
    </row>
    <row r="821" spans="1:7" ht="12" customHeight="1" x14ac:dyDescent="0.15">
      <c r="A821" s="46" t="str">
        <f>IF(OR(整列用!$E762="",整列用!$E762=0),"",整列用!$E762)</f>
        <v/>
      </c>
      <c r="B821" s="73"/>
      <c r="C821" s="73"/>
      <c r="D821" s="93"/>
      <c r="E821" s="94"/>
      <c r="F821" s="44"/>
      <c r="G821" s="44"/>
    </row>
    <row r="822" spans="1:7" ht="12" customHeight="1" x14ac:dyDescent="0.15">
      <c r="A822" s="46" t="str">
        <f>IF(OR(整列用!$E763="",整列用!$E763=0),"",整列用!$E763)</f>
        <v/>
      </c>
      <c r="B822" s="73"/>
      <c r="C822" s="73"/>
      <c r="D822" s="93"/>
      <c r="E822" s="94"/>
      <c r="F822" s="44"/>
      <c r="G822" s="44"/>
    </row>
    <row r="823" spans="1:7" ht="12" customHeight="1" x14ac:dyDescent="0.15">
      <c r="A823" s="46" t="str">
        <f>IF(OR(整列用!$E764="",整列用!$E764=0),"",整列用!$E764)</f>
        <v/>
      </c>
      <c r="B823" s="73"/>
      <c r="C823" s="73"/>
      <c r="D823" s="93"/>
      <c r="E823" s="94"/>
      <c r="F823" s="44"/>
      <c r="G823" s="44"/>
    </row>
    <row r="824" spans="1:7" ht="12" customHeight="1" x14ac:dyDescent="0.15">
      <c r="A824" s="46" t="str">
        <f>IF(OR(整列用!$E765="",整列用!$E765=0),"",整列用!$E765)</f>
        <v/>
      </c>
      <c r="B824" s="73"/>
      <c r="C824" s="73"/>
      <c r="D824" s="93"/>
      <c r="E824" s="94"/>
      <c r="F824" s="44"/>
      <c r="G824" s="44"/>
    </row>
    <row r="825" spans="1:7" ht="12" customHeight="1" x14ac:dyDescent="0.15">
      <c r="A825" s="46" t="str">
        <f>IF(OR(整列用!$E766="",整列用!$E766=0),"",整列用!$E766)</f>
        <v/>
      </c>
      <c r="B825" s="73"/>
      <c r="C825" s="73"/>
      <c r="D825" s="93"/>
      <c r="E825" s="94"/>
      <c r="F825" s="44"/>
      <c r="G825" s="44"/>
    </row>
    <row r="826" spans="1:7" ht="12" customHeight="1" x14ac:dyDescent="0.15">
      <c r="A826" s="46" t="str">
        <f>IF(OR(整列用!$E767="",整列用!$E767=0),"",整列用!$E767)</f>
        <v/>
      </c>
      <c r="B826" s="73"/>
      <c r="C826" s="73"/>
      <c r="D826" s="93"/>
      <c r="E826" s="94"/>
      <c r="F826" s="44"/>
      <c r="G826" s="44"/>
    </row>
    <row r="827" spans="1:7" ht="12" customHeight="1" x14ac:dyDescent="0.15">
      <c r="A827" s="46" t="str">
        <f>IF(OR(整列用!$E768="",整列用!$E768=0),"",整列用!$E768)</f>
        <v/>
      </c>
      <c r="B827" s="73"/>
      <c r="C827" s="73"/>
      <c r="D827" s="93"/>
      <c r="E827" s="94"/>
      <c r="F827" s="44"/>
      <c r="G827" s="44"/>
    </row>
    <row r="828" spans="1:7" ht="12" customHeight="1" x14ac:dyDescent="0.15">
      <c r="A828" s="46" t="str">
        <f>IF(OR(整列用!$E769="",整列用!$E769=0),"",整列用!$E769)</f>
        <v/>
      </c>
      <c r="B828" s="73"/>
      <c r="C828" s="73"/>
      <c r="D828" s="93"/>
      <c r="E828" s="94"/>
      <c r="F828" s="44"/>
      <c r="G828" s="44"/>
    </row>
    <row r="829" spans="1:7" ht="12" customHeight="1" x14ac:dyDescent="0.15">
      <c r="A829" s="46" t="str">
        <f>IF(OR(整列用!$E770="",整列用!$E770=0),"",整列用!$E770)</f>
        <v/>
      </c>
      <c r="B829" s="73"/>
      <c r="C829" s="73"/>
      <c r="D829" s="93"/>
      <c r="E829" s="94"/>
      <c r="F829" s="44"/>
      <c r="G829" s="44"/>
    </row>
    <row r="830" spans="1:7" ht="12" customHeight="1" x14ac:dyDescent="0.15">
      <c r="A830" s="46" t="str">
        <f>IF(OR(整列用!$E771="",整列用!$E771=0),"",整列用!$E771)</f>
        <v/>
      </c>
      <c r="B830" s="73"/>
      <c r="C830" s="73"/>
      <c r="D830" s="93"/>
      <c r="E830" s="94"/>
      <c r="F830" s="44"/>
      <c r="G830" s="44"/>
    </row>
    <row r="831" spans="1:7" ht="12" customHeight="1" x14ac:dyDescent="0.15">
      <c r="A831" s="46" t="str">
        <f>IF(OR(整列用!$E772="",整列用!$E772=0),"",整列用!$E772)</f>
        <v/>
      </c>
      <c r="B831" s="73"/>
      <c r="C831" s="73"/>
      <c r="D831" s="93"/>
      <c r="E831" s="94"/>
      <c r="F831" s="44"/>
      <c r="G831" s="44"/>
    </row>
    <row r="832" spans="1:7" ht="12" customHeight="1" x14ac:dyDescent="0.15">
      <c r="A832" s="46" t="str">
        <f>IF(OR(整列用!$E773="",整列用!$E773=0),"",整列用!$E773)</f>
        <v/>
      </c>
      <c r="B832" s="73"/>
      <c r="C832" s="73"/>
      <c r="D832" s="93"/>
      <c r="E832" s="94"/>
      <c r="F832" s="44"/>
      <c r="G832" s="44"/>
    </row>
    <row r="833" spans="1:7" ht="12" customHeight="1" x14ac:dyDescent="0.15">
      <c r="A833" s="46" t="str">
        <f>IF(OR(整列用!$E774="",整列用!$E774=0),"",整列用!$E774)</f>
        <v/>
      </c>
      <c r="B833" s="73"/>
      <c r="C833" s="73"/>
      <c r="D833" s="93"/>
      <c r="E833" s="94"/>
      <c r="F833" s="44"/>
      <c r="G833" s="44"/>
    </row>
    <row r="834" spans="1:7" ht="12" customHeight="1" x14ac:dyDescent="0.15">
      <c r="A834" s="46" t="str">
        <f>IF(OR(整列用!$E775="",整列用!$E775=0),"",整列用!$E775)</f>
        <v/>
      </c>
      <c r="B834" s="73"/>
      <c r="C834" s="73"/>
      <c r="D834" s="93"/>
      <c r="E834" s="94"/>
      <c r="F834" s="44"/>
      <c r="G834" s="44"/>
    </row>
    <row r="835" spans="1:7" ht="12" customHeight="1" x14ac:dyDescent="0.15">
      <c r="A835" s="46" t="str">
        <f>IF(OR(整列用!$E776="",整列用!$E776=0),"",整列用!$E776)</f>
        <v/>
      </c>
      <c r="B835" s="73"/>
      <c r="C835" s="73"/>
      <c r="D835" s="93"/>
      <c r="E835" s="94"/>
      <c r="F835" s="44"/>
      <c r="G835" s="44"/>
    </row>
    <row r="836" spans="1:7" ht="12" customHeight="1" x14ac:dyDescent="0.15">
      <c r="A836" s="46" t="str">
        <f>IF(OR(整列用!$E777="",整列用!$E777=0),"",整列用!$E777)</f>
        <v/>
      </c>
      <c r="B836" s="73"/>
      <c r="C836" s="73"/>
      <c r="D836" s="93"/>
      <c r="E836" s="94"/>
      <c r="F836" s="44"/>
      <c r="G836" s="44"/>
    </row>
    <row r="837" spans="1:7" ht="12" customHeight="1" x14ac:dyDescent="0.15">
      <c r="A837" s="46" t="str">
        <f>IF(OR(整列用!$E778="",整列用!$E778=0),"",整列用!$E778)</f>
        <v/>
      </c>
      <c r="B837" s="73"/>
      <c r="C837" s="73"/>
      <c r="D837" s="93"/>
      <c r="E837" s="94"/>
      <c r="F837" s="44"/>
      <c r="G837" s="44"/>
    </row>
    <row r="838" spans="1:7" ht="12" customHeight="1" x14ac:dyDescent="0.15">
      <c r="A838" s="46" t="str">
        <f>IF(OR(整列用!$E779="",整列用!$E779=0),"",整列用!$E779)</f>
        <v/>
      </c>
      <c r="B838" s="73"/>
      <c r="C838" s="73"/>
      <c r="D838" s="93"/>
      <c r="E838" s="94"/>
      <c r="F838" s="44"/>
      <c r="G838" s="44"/>
    </row>
    <row r="839" spans="1:7" ht="12" customHeight="1" x14ac:dyDescent="0.15">
      <c r="A839" s="46" t="str">
        <f>IF(OR(整列用!$E780="",整列用!$E780=0),"",整列用!$E780)</f>
        <v/>
      </c>
      <c r="B839" s="73"/>
      <c r="C839" s="73"/>
      <c r="D839" s="93"/>
      <c r="E839" s="94"/>
      <c r="F839" s="44"/>
      <c r="G839" s="44"/>
    </row>
    <row r="840" spans="1:7" ht="12" customHeight="1" x14ac:dyDescent="0.15">
      <c r="A840" s="46" t="str">
        <f>IF(OR(整列用!$E781="",整列用!$E781=0),"",整列用!$E781)</f>
        <v/>
      </c>
      <c r="B840" s="73"/>
      <c r="C840" s="73"/>
      <c r="D840" s="93"/>
      <c r="E840" s="94"/>
      <c r="F840" s="44"/>
      <c r="G840" s="44"/>
    </row>
    <row r="841" spans="1:7" ht="12" customHeight="1" x14ac:dyDescent="0.15">
      <c r="A841" s="46" t="str">
        <f>IF(OR(整列用!$E782="",整列用!$E782=0),"",整列用!$E782)</f>
        <v/>
      </c>
      <c r="B841" s="73"/>
      <c r="C841" s="73"/>
      <c r="D841" s="93"/>
      <c r="E841" s="94"/>
      <c r="F841" s="44"/>
      <c r="G841" s="44"/>
    </row>
    <row r="842" spans="1:7" ht="12" customHeight="1" x14ac:dyDescent="0.15">
      <c r="A842" s="46" t="str">
        <f>IF(OR(整列用!$E783="",整列用!$E783=0),"",整列用!$E783)</f>
        <v/>
      </c>
      <c r="B842" s="73"/>
      <c r="C842" s="73"/>
      <c r="D842" s="93"/>
      <c r="E842" s="94"/>
      <c r="F842" s="44"/>
      <c r="G842" s="44"/>
    </row>
    <row r="843" spans="1:7" ht="12" customHeight="1" x14ac:dyDescent="0.15">
      <c r="A843" s="46" t="str">
        <f>IF(OR(整列用!$E784="",整列用!$E784=0),"",整列用!$E784)</f>
        <v/>
      </c>
      <c r="B843" s="73"/>
      <c r="C843" s="73"/>
      <c r="D843" s="93"/>
      <c r="E843" s="94"/>
      <c r="F843" s="44"/>
      <c r="G843" s="44"/>
    </row>
    <row r="844" spans="1:7" ht="12" customHeight="1" x14ac:dyDescent="0.15">
      <c r="A844" s="46" t="str">
        <f>IF(OR(整列用!$E785="",整列用!$E785=0),"",整列用!$E785)</f>
        <v/>
      </c>
      <c r="B844" s="73"/>
      <c r="C844" s="73"/>
      <c r="D844" s="93"/>
      <c r="E844" s="94"/>
      <c r="F844" s="44"/>
      <c r="G844" s="44"/>
    </row>
    <row r="845" spans="1:7" ht="12" customHeight="1" x14ac:dyDescent="0.15">
      <c r="A845" s="46" t="str">
        <f>IF(OR(整列用!$E786="",整列用!$E786=0),"",整列用!$E786)</f>
        <v/>
      </c>
      <c r="B845" s="73"/>
      <c r="C845" s="73"/>
      <c r="D845" s="93"/>
      <c r="E845" s="94"/>
      <c r="F845" s="44"/>
      <c r="G845" s="44"/>
    </row>
    <row r="846" spans="1:7" ht="12" customHeight="1" x14ac:dyDescent="0.15">
      <c r="A846" s="46" t="str">
        <f>IF(OR(整列用!$E787="",整列用!$E787=0),"",整列用!$E787)</f>
        <v/>
      </c>
      <c r="B846" s="73"/>
      <c r="C846" s="73"/>
      <c r="D846" s="93"/>
      <c r="E846" s="94"/>
      <c r="F846" s="44"/>
      <c r="G846" s="44"/>
    </row>
    <row r="847" spans="1:7" ht="12" customHeight="1" x14ac:dyDescent="0.15">
      <c r="A847" s="46" t="str">
        <f>IF(OR(整列用!$E788="",整列用!$E788=0),"",整列用!$E788)</f>
        <v/>
      </c>
      <c r="B847" s="73"/>
      <c r="C847" s="73"/>
      <c r="D847" s="93"/>
      <c r="E847" s="94"/>
      <c r="F847" s="44"/>
      <c r="G847" s="44"/>
    </row>
    <row r="848" spans="1:7" ht="12" customHeight="1" x14ac:dyDescent="0.15">
      <c r="A848" s="46" t="str">
        <f>IF(OR(整列用!$E789="",整列用!$E789=0),"",整列用!$E789)</f>
        <v/>
      </c>
      <c r="B848" s="73"/>
      <c r="C848" s="73"/>
      <c r="D848" s="93"/>
      <c r="E848" s="94"/>
      <c r="F848" s="44"/>
      <c r="G848" s="44"/>
    </row>
    <row r="849" spans="1:7" ht="12" customHeight="1" x14ac:dyDescent="0.15">
      <c r="A849" s="46" t="str">
        <f>IF(OR(整列用!$E790="",整列用!$E790=0),"",整列用!$E790)</f>
        <v/>
      </c>
      <c r="B849" s="73"/>
      <c r="C849" s="73"/>
      <c r="D849" s="93"/>
      <c r="E849" s="94"/>
      <c r="F849" s="44"/>
      <c r="G849" s="44"/>
    </row>
    <row r="850" spans="1:7" ht="12" customHeight="1" x14ac:dyDescent="0.15">
      <c r="A850" s="46" t="str">
        <f>IF(OR(整列用!$E791="",整列用!$E791=0),"",整列用!$E791)</f>
        <v/>
      </c>
      <c r="B850" s="73"/>
      <c r="C850" s="73"/>
      <c r="D850" s="93"/>
      <c r="E850" s="94"/>
      <c r="F850" s="44"/>
      <c r="G850" s="44"/>
    </row>
    <row r="851" spans="1:7" ht="12" customHeight="1" x14ac:dyDescent="0.15">
      <c r="A851" s="46" t="str">
        <f>IF(OR(整列用!$E792="",整列用!$E792=0),"",整列用!$E792)</f>
        <v/>
      </c>
      <c r="B851" s="73"/>
      <c r="C851" s="73"/>
      <c r="D851" s="93"/>
      <c r="E851" s="94"/>
      <c r="F851" s="44"/>
      <c r="G851" s="44"/>
    </row>
    <row r="852" spans="1:7" ht="12" customHeight="1" x14ac:dyDescent="0.15">
      <c r="A852" s="46" t="str">
        <f>IF(OR(整列用!$E793="",整列用!$E793=0),"",整列用!$E793)</f>
        <v/>
      </c>
      <c r="B852" s="73"/>
      <c r="C852" s="73"/>
      <c r="D852" s="93"/>
      <c r="E852" s="94"/>
      <c r="F852" s="44"/>
      <c r="G852" s="44"/>
    </row>
    <row r="853" spans="1:7" ht="12" customHeight="1" x14ac:dyDescent="0.15">
      <c r="A853" s="46" t="str">
        <f>IF(OR(整列用!$E794="",整列用!$E794=0),"",整列用!$E794)</f>
        <v/>
      </c>
      <c r="B853" s="73"/>
      <c r="C853" s="73"/>
      <c r="D853" s="93"/>
      <c r="E853" s="94"/>
      <c r="F853" s="44"/>
      <c r="G853" s="44"/>
    </row>
    <row r="854" spans="1:7" ht="12" customHeight="1" x14ac:dyDescent="0.15">
      <c r="A854" s="46" t="str">
        <f>IF(OR(整列用!$E795="",整列用!$E795=0),"",整列用!$E795)</f>
        <v/>
      </c>
      <c r="B854" s="73"/>
      <c r="C854" s="73"/>
      <c r="D854" s="93"/>
      <c r="E854" s="94"/>
      <c r="F854" s="44"/>
      <c r="G854" s="44"/>
    </row>
    <row r="855" spans="1:7" ht="12" customHeight="1" x14ac:dyDescent="0.15">
      <c r="A855" s="46" t="str">
        <f>IF(OR(整列用!$E796="",整列用!$E796=0),"",整列用!$E796)</f>
        <v/>
      </c>
      <c r="B855" s="73"/>
      <c r="C855" s="73"/>
      <c r="D855" s="93"/>
      <c r="E855" s="94"/>
      <c r="F855" s="44"/>
      <c r="G855" s="44"/>
    </row>
    <row r="856" spans="1:7" ht="12" customHeight="1" x14ac:dyDescent="0.15">
      <c r="A856" s="46" t="str">
        <f>IF(OR(整列用!$E797="",整列用!$E797=0),"",整列用!$E797)</f>
        <v/>
      </c>
      <c r="B856" s="73"/>
      <c r="C856" s="73"/>
      <c r="D856" s="93"/>
      <c r="E856" s="94"/>
      <c r="F856" s="44"/>
      <c r="G856" s="44"/>
    </row>
    <row r="857" spans="1:7" ht="12" customHeight="1" x14ac:dyDescent="0.15">
      <c r="A857" s="46" t="str">
        <f>IF(OR(整列用!$E798="",整列用!$E798=0),"",整列用!$E798)</f>
        <v/>
      </c>
      <c r="B857" s="73"/>
      <c r="C857" s="73"/>
      <c r="D857" s="93"/>
      <c r="E857" s="94"/>
      <c r="F857" s="44"/>
      <c r="G857" s="44"/>
    </row>
    <row r="858" spans="1:7" ht="12" customHeight="1" x14ac:dyDescent="0.15">
      <c r="A858" s="46" t="str">
        <f>IF(OR(整列用!$E799="",整列用!$E799=0),"",整列用!$E799)</f>
        <v/>
      </c>
      <c r="B858" s="73"/>
      <c r="C858" s="73"/>
      <c r="D858" s="93"/>
      <c r="E858" s="94"/>
      <c r="F858" s="44"/>
      <c r="G858" s="44"/>
    </row>
    <row r="859" spans="1:7" ht="12" customHeight="1" x14ac:dyDescent="0.15">
      <c r="A859" s="46" t="str">
        <f>IF(OR(整列用!$E800="",整列用!$E800=0),"",整列用!$E800)</f>
        <v/>
      </c>
      <c r="B859" s="73"/>
      <c r="C859" s="73"/>
      <c r="D859" s="93"/>
      <c r="E859" s="94"/>
      <c r="F859" s="44"/>
      <c r="G859" s="44"/>
    </row>
    <row r="860" spans="1:7" ht="12" customHeight="1" x14ac:dyDescent="0.15">
      <c r="A860" s="46" t="str">
        <f>IF(OR(整列用!$E801="",整列用!$E801=0),"",整列用!$E801)</f>
        <v/>
      </c>
      <c r="B860" s="73"/>
      <c r="C860" s="73"/>
      <c r="D860" s="93"/>
      <c r="E860" s="94"/>
      <c r="F860" s="44"/>
      <c r="G860" s="44"/>
    </row>
    <row r="861" spans="1:7" ht="12" customHeight="1" x14ac:dyDescent="0.15">
      <c r="A861" s="46" t="str">
        <f>IF(OR(整列用!$E802="",整列用!$E802=0),"",整列用!$E802)</f>
        <v/>
      </c>
      <c r="B861" s="73"/>
      <c r="C861" s="73"/>
      <c r="D861" s="93"/>
      <c r="E861" s="94"/>
      <c r="F861" s="44"/>
      <c r="G861" s="44"/>
    </row>
    <row r="862" spans="1:7" ht="12" customHeight="1" x14ac:dyDescent="0.15">
      <c r="A862" s="46" t="str">
        <f>IF(OR(整列用!$E803="",整列用!$E803=0),"",整列用!$E803)</f>
        <v/>
      </c>
      <c r="B862" s="73"/>
      <c r="C862" s="73"/>
      <c r="D862" s="93"/>
      <c r="E862" s="94"/>
      <c r="F862" s="44"/>
      <c r="G862" s="44"/>
    </row>
    <row r="863" spans="1:7" ht="12" customHeight="1" x14ac:dyDescent="0.15">
      <c r="A863" s="46" t="str">
        <f>IF(OR(整列用!$E804="",整列用!$E804=0),"",整列用!$E804)</f>
        <v/>
      </c>
      <c r="B863" s="73"/>
      <c r="C863" s="73"/>
      <c r="D863" s="93"/>
      <c r="E863" s="94"/>
      <c r="F863" s="44"/>
      <c r="G863" s="44"/>
    </row>
    <row r="864" spans="1:7" ht="12" customHeight="1" x14ac:dyDescent="0.15">
      <c r="A864" s="46" t="str">
        <f>IF(OR(整列用!$E805="",整列用!$E805=0),"",整列用!$E805)</f>
        <v/>
      </c>
      <c r="B864" s="73"/>
      <c r="C864" s="73"/>
      <c r="D864" s="93"/>
      <c r="E864" s="94"/>
      <c r="F864" s="44"/>
      <c r="G864" s="44"/>
    </row>
    <row r="865" spans="1:7" ht="12" customHeight="1" x14ac:dyDescent="0.15">
      <c r="A865" s="46" t="str">
        <f>IF(OR(整列用!$E806="",整列用!$E806=0),"",整列用!$E806)</f>
        <v/>
      </c>
      <c r="B865" s="73"/>
      <c r="C865" s="73"/>
      <c r="D865" s="93"/>
      <c r="E865" s="94"/>
      <c r="F865" s="44"/>
      <c r="G865" s="44"/>
    </row>
    <row r="866" spans="1:7" ht="12" customHeight="1" x14ac:dyDescent="0.15">
      <c r="A866" s="46" t="str">
        <f>IF(OR(整列用!$E807="",整列用!$E807=0),"",整列用!$E807)</f>
        <v/>
      </c>
      <c r="B866" s="73"/>
      <c r="C866" s="73"/>
      <c r="D866" s="93"/>
      <c r="E866" s="94"/>
      <c r="F866" s="44"/>
      <c r="G866" s="44"/>
    </row>
    <row r="867" spans="1:7" ht="12" customHeight="1" x14ac:dyDescent="0.15">
      <c r="A867" s="46" t="str">
        <f>IF(OR(整列用!$E808="",整列用!$E808=0),"",整列用!$E808)</f>
        <v/>
      </c>
      <c r="B867" s="73"/>
      <c r="C867" s="73"/>
      <c r="D867" s="93"/>
      <c r="E867" s="94"/>
      <c r="F867" s="44"/>
      <c r="G867" s="44"/>
    </row>
    <row r="868" spans="1:7" ht="12" customHeight="1" x14ac:dyDescent="0.15">
      <c r="A868" s="46" t="str">
        <f>IF(OR(整列用!$E809="",整列用!$E809=0),"",整列用!$E809)</f>
        <v/>
      </c>
      <c r="B868" s="73"/>
      <c r="C868" s="73"/>
      <c r="D868" s="93"/>
      <c r="E868" s="94"/>
      <c r="F868" s="44"/>
      <c r="G868" s="44"/>
    </row>
    <row r="869" spans="1:7" ht="12" customHeight="1" x14ac:dyDescent="0.15">
      <c r="A869" s="46" t="str">
        <f>IF(OR(整列用!$E810="",整列用!$E810=0),"",整列用!$E810)</f>
        <v/>
      </c>
      <c r="B869" s="73"/>
      <c r="C869" s="73"/>
      <c r="D869" s="93"/>
      <c r="E869" s="94"/>
      <c r="F869" s="44"/>
      <c r="G869" s="44"/>
    </row>
    <row r="870" spans="1:7" ht="12" customHeight="1" x14ac:dyDescent="0.15">
      <c r="A870" s="46" t="str">
        <f>IF(OR(整列用!$E811="",整列用!$E811=0),"",整列用!$E811)</f>
        <v/>
      </c>
      <c r="B870" s="73"/>
      <c r="C870" s="73"/>
      <c r="D870" s="93"/>
      <c r="E870" s="94"/>
      <c r="F870" s="44"/>
      <c r="G870" s="44"/>
    </row>
    <row r="871" spans="1:7" ht="12" customHeight="1" x14ac:dyDescent="0.15">
      <c r="A871" s="46" t="str">
        <f>IF(OR(整列用!$E812="",整列用!$E812=0),"",整列用!$E812)</f>
        <v/>
      </c>
      <c r="B871" s="73"/>
      <c r="C871" s="73"/>
      <c r="D871" s="93"/>
      <c r="E871" s="94"/>
      <c r="F871" s="44"/>
      <c r="G871" s="44"/>
    </row>
    <row r="872" spans="1:7" ht="12" customHeight="1" x14ac:dyDescent="0.15">
      <c r="A872" s="46" t="str">
        <f>IF(OR(整列用!$E813="",整列用!$E813=0),"",整列用!$E813)</f>
        <v/>
      </c>
      <c r="B872" s="73"/>
      <c r="C872" s="73"/>
      <c r="D872" s="93"/>
      <c r="E872" s="94"/>
      <c r="F872" s="44"/>
      <c r="G872" s="44"/>
    </row>
    <row r="873" spans="1:7" ht="12" customHeight="1" x14ac:dyDescent="0.15">
      <c r="A873" s="46" t="str">
        <f>IF(OR(整列用!$E814="",整列用!$E814=0),"",整列用!$E814)</f>
        <v/>
      </c>
      <c r="B873" s="73"/>
      <c r="C873" s="73"/>
      <c r="D873" s="93"/>
      <c r="E873" s="94"/>
      <c r="F873" s="44"/>
      <c r="G873" s="44"/>
    </row>
    <row r="874" spans="1:7" ht="12" customHeight="1" x14ac:dyDescent="0.15">
      <c r="A874" s="46" t="str">
        <f>IF(OR(整列用!$E815="",整列用!$E815=0),"",整列用!$E815)</f>
        <v/>
      </c>
      <c r="B874" s="73"/>
      <c r="C874" s="73"/>
      <c r="D874" s="93"/>
      <c r="E874" s="94"/>
      <c r="F874" s="44"/>
      <c r="G874" s="44"/>
    </row>
    <row r="875" spans="1:7" ht="12" customHeight="1" x14ac:dyDescent="0.15">
      <c r="A875" s="46" t="str">
        <f>IF(OR(整列用!$E816="",整列用!$E816=0),"",整列用!$E816)</f>
        <v/>
      </c>
      <c r="B875" s="73"/>
      <c r="C875" s="73"/>
      <c r="D875" s="93"/>
      <c r="E875" s="94"/>
      <c r="F875" s="44"/>
      <c r="G875" s="44"/>
    </row>
    <row r="876" spans="1:7" ht="12" customHeight="1" x14ac:dyDescent="0.15">
      <c r="A876" s="46" t="str">
        <f>IF(OR(整列用!$E817="",整列用!$E817=0),"",整列用!$E817)</f>
        <v/>
      </c>
      <c r="B876" s="73"/>
      <c r="C876" s="73"/>
      <c r="D876" s="93"/>
      <c r="E876" s="94"/>
      <c r="F876" s="44"/>
      <c r="G876" s="44"/>
    </row>
    <row r="877" spans="1:7" ht="12" customHeight="1" x14ac:dyDescent="0.15">
      <c r="A877" s="46" t="str">
        <f>IF(OR(整列用!$E818="",整列用!$E818=0),"",整列用!$E818)</f>
        <v/>
      </c>
      <c r="B877" s="73"/>
      <c r="C877" s="73"/>
      <c r="D877" s="93"/>
      <c r="E877" s="94"/>
      <c r="F877" s="44"/>
      <c r="G877" s="44"/>
    </row>
    <row r="878" spans="1:7" ht="12" customHeight="1" x14ac:dyDescent="0.15">
      <c r="A878" s="46" t="str">
        <f>IF(OR(整列用!$E819="",整列用!$E819=0),"",整列用!$E819)</f>
        <v/>
      </c>
      <c r="B878" s="73"/>
      <c r="C878" s="73"/>
      <c r="D878" s="93"/>
      <c r="E878" s="94"/>
      <c r="F878" s="44"/>
      <c r="G878" s="44"/>
    </row>
    <row r="879" spans="1:7" ht="12" customHeight="1" x14ac:dyDescent="0.15">
      <c r="A879" s="46" t="str">
        <f>IF(OR(整列用!$E820="",整列用!$E820=0),"",整列用!$E820)</f>
        <v/>
      </c>
      <c r="B879" s="73"/>
      <c r="C879" s="73"/>
      <c r="D879" s="93"/>
      <c r="E879" s="94"/>
      <c r="F879" s="44"/>
      <c r="G879" s="44"/>
    </row>
    <row r="880" spans="1:7" ht="12" customHeight="1" x14ac:dyDescent="0.15">
      <c r="A880" s="46" t="str">
        <f>IF(OR(整列用!$E821="",整列用!$E821=0),"",整列用!$E821)</f>
        <v/>
      </c>
      <c r="B880" s="73"/>
      <c r="C880" s="73"/>
      <c r="D880" s="93"/>
      <c r="E880" s="94"/>
      <c r="F880" s="44"/>
      <c r="G880" s="44"/>
    </row>
    <row r="881" spans="1:7" ht="12" customHeight="1" x14ac:dyDescent="0.15">
      <c r="A881" s="46" t="str">
        <f>IF(OR(整列用!$E822="",整列用!$E822=0),"",整列用!$E822)</f>
        <v/>
      </c>
      <c r="B881" s="73"/>
      <c r="C881" s="73"/>
      <c r="D881" s="93"/>
      <c r="E881" s="94"/>
      <c r="F881" s="44"/>
      <c r="G881" s="44"/>
    </row>
    <row r="882" spans="1:7" ht="12" customHeight="1" x14ac:dyDescent="0.15">
      <c r="A882" s="46" t="str">
        <f>IF(OR(整列用!$E823="",整列用!$E823=0),"",整列用!$E823)</f>
        <v/>
      </c>
      <c r="B882" s="73"/>
      <c r="C882" s="73"/>
      <c r="D882" s="93"/>
      <c r="E882" s="94"/>
      <c r="F882" s="44"/>
      <c r="G882" s="44"/>
    </row>
    <row r="883" spans="1:7" ht="12" customHeight="1" x14ac:dyDescent="0.15">
      <c r="A883" s="46" t="str">
        <f>IF(OR(整列用!$E824="",整列用!$E824=0),"",整列用!$E824)</f>
        <v/>
      </c>
      <c r="B883" s="73"/>
      <c r="C883" s="73"/>
      <c r="D883" s="93"/>
      <c r="E883" s="94"/>
      <c r="F883" s="44"/>
      <c r="G883" s="44"/>
    </row>
    <row r="884" spans="1:7" ht="12" customHeight="1" x14ac:dyDescent="0.15">
      <c r="A884" s="46" t="str">
        <f>IF(OR(整列用!$E825="",整列用!$E825=0),"",整列用!$E825)</f>
        <v/>
      </c>
      <c r="B884" s="73"/>
      <c r="C884" s="73"/>
      <c r="D884" s="93"/>
      <c r="E884" s="94"/>
      <c r="F884" s="44"/>
      <c r="G884" s="44"/>
    </row>
    <row r="885" spans="1:7" ht="12" customHeight="1" x14ac:dyDescent="0.15">
      <c r="A885" s="46" t="str">
        <f>IF(OR(整列用!$E826="",整列用!$E826=0),"",整列用!$E826)</f>
        <v/>
      </c>
      <c r="B885" s="73"/>
      <c r="C885" s="73"/>
      <c r="D885" s="93"/>
      <c r="E885" s="94"/>
      <c r="F885" s="44"/>
      <c r="G885" s="44"/>
    </row>
    <row r="886" spans="1:7" ht="12" customHeight="1" x14ac:dyDescent="0.15">
      <c r="A886" s="46" t="str">
        <f>IF(OR(整列用!$E827="",整列用!$E827=0),"",整列用!$E827)</f>
        <v/>
      </c>
      <c r="B886" s="73"/>
      <c r="C886" s="73"/>
      <c r="D886" s="93"/>
      <c r="E886" s="94"/>
      <c r="F886" s="44"/>
      <c r="G886" s="44"/>
    </row>
    <row r="887" spans="1:7" ht="12" customHeight="1" x14ac:dyDescent="0.15">
      <c r="A887" s="46" t="str">
        <f>IF(OR(整列用!$E828="",整列用!$E828=0),"",整列用!$E828)</f>
        <v/>
      </c>
      <c r="B887" s="73"/>
      <c r="C887" s="73"/>
      <c r="D887" s="93"/>
      <c r="E887" s="94"/>
      <c r="F887" s="44"/>
      <c r="G887" s="44"/>
    </row>
    <row r="888" spans="1:7" ht="12" customHeight="1" x14ac:dyDescent="0.15">
      <c r="A888" s="46" t="str">
        <f>IF(OR(整列用!$E829="",整列用!$E829=0),"",整列用!$E829)</f>
        <v/>
      </c>
      <c r="B888" s="73"/>
      <c r="C888" s="73"/>
      <c r="D888" s="93"/>
      <c r="E888" s="94"/>
      <c r="F888" s="44"/>
      <c r="G888" s="44"/>
    </row>
    <row r="889" spans="1:7" ht="12" customHeight="1" x14ac:dyDescent="0.15">
      <c r="A889" s="46" t="str">
        <f>IF(OR(整列用!$E830="",整列用!$E830=0),"",整列用!$E830)</f>
        <v/>
      </c>
      <c r="B889" s="73"/>
      <c r="C889" s="73"/>
      <c r="D889" s="93"/>
      <c r="E889" s="94"/>
      <c r="F889" s="44"/>
      <c r="G889" s="44"/>
    </row>
    <row r="890" spans="1:7" ht="12" customHeight="1" x14ac:dyDescent="0.15">
      <c r="A890" s="46" t="str">
        <f>IF(OR(整列用!$E831="",整列用!$E831=0),"",整列用!$E831)</f>
        <v/>
      </c>
      <c r="B890" s="73"/>
      <c r="C890" s="73"/>
      <c r="D890" s="93"/>
      <c r="E890" s="94"/>
      <c r="F890" s="44"/>
      <c r="G890" s="44"/>
    </row>
    <row r="891" spans="1:7" ht="12" customHeight="1" x14ac:dyDescent="0.15">
      <c r="A891" s="46" t="str">
        <f>IF(OR(整列用!$E832="",整列用!$E832=0),"",整列用!$E832)</f>
        <v/>
      </c>
      <c r="B891" s="73"/>
      <c r="C891" s="73"/>
      <c r="D891" s="93"/>
      <c r="E891" s="94"/>
      <c r="F891" s="44"/>
      <c r="G891" s="44"/>
    </row>
    <row r="892" spans="1:7" ht="12" customHeight="1" x14ac:dyDescent="0.15">
      <c r="A892" s="46" t="str">
        <f>IF(OR(整列用!$E833="",整列用!$E833=0),"",整列用!$E833)</f>
        <v/>
      </c>
      <c r="B892" s="73"/>
      <c r="C892" s="73"/>
      <c r="D892" s="93"/>
      <c r="E892" s="94"/>
      <c r="F892" s="44"/>
      <c r="G892" s="44"/>
    </row>
    <row r="893" spans="1:7" ht="12" customHeight="1" x14ac:dyDescent="0.15">
      <c r="A893" s="46" t="str">
        <f>IF(OR(整列用!$E834="",整列用!$E834=0),"",整列用!$E834)</f>
        <v/>
      </c>
      <c r="B893" s="73"/>
      <c r="C893" s="73"/>
      <c r="D893" s="93"/>
      <c r="E893" s="94"/>
      <c r="F893" s="44"/>
      <c r="G893" s="44"/>
    </row>
    <row r="894" spans="1:7" ht="12" customHeight="1" x14ac:dyDescent="0.15">
      <c r="A894" s="46" t="str">
        <f>IF(OR(整列用!$E835="",整列用!$E835=0),"",整列用!$E835)</f>
        <v/>
      </c>
      <c r="B894" s="73"/>
      <c r="C894" s="73"/>
      <c r="D894" s="93"/>
      <c r="E894" s="94"/>
      <c r="F894" s="44"/>
      <c r="G894" s="44"/>
    </row>
    <row r="895" spans="1:7" ht="12" customHeight="1" x14ac:dyDescent="0.15">
      <c r="A895" s="46" t="str">
        <f>IF(OR(整列用!$E836="",整列用!$E836=0),"",整列用!$E836)</f>
        <v/>
      </c>
      <c r="B895" s="73"/>
      <c r="C895" s="73"/>
      <c r="D895" s="93"/>
      <c r="E895" s="94"/>
      <c r="F895" s="44"/>
      <c r="G895" s="44"/>
    </row>
    <row r="896" spans="1:7" ht="12" customHeight="1" x14ac:dyDescent="0.15">
      <c r="A896" s="46" t="str">
        <f>IF(OR(整列用!$E837="",整列用!$E837=0),"",整列用!$E837)</f>
        <v/>
      </c>
      <c r="B896" s="73"/>
      <c r="C896" s="73"/>
      <c r="D896" s="93"/>
      <c r="E896" s="94"/>
      <c r="F896" s="44"/>
      <c r="G896" s="44"/>
    </row>
    <row r="897" spans="1:7" ht="12" customHeight="1" x14ac:dyDescent="0.15">
      <c r="A897" s="46" t="str">
        <f>IF(OR(整列用!$E838="",整列用!$E838=0),"",整列用!$E838)</f>
        <v/>
      </c>
      <c r="B897" s="73"/>
      <c r="C897" s="73"/>
      <c r="D897" s="93"/>
      <c r="E897" s="94"/>
      <c r="F897" s="44"/>
      <c r="G897" s="44"/>
    </row>
    <row r="898" spans="1:7" ht="12" customHeight="1" x14ac:dyDescent="0.15">
      <c r="A898" s="46" t="str">
        <f>IF(OR(整列用!$E839="",整列用!$E839=0),"",整列用!$E839)</f>
        <v/>
      </c>
      <c r="B898" s="73"/>
      <c r="C898" s="73"/>
      <c r="D898" s="93"/>
      <c r="E898" s="94"/>
      <c r="F898" s="44"/>
      <c r="G898" s="44"/>
    </row>
    <row r="899" spans="1:7" ht="12" customHeight="1" x14ac:dyDescent="0.15">
      <c r="A899" s="46" t="str">
        <f>IF(OR(整列用!$E840="",整列用!$E840=0),"",整列用!$E840)</f>
        <v/>
      </c>
      <c r="B899" s="73"/>
      <c r="C899" s="73"/>
      <c r="D899" s="93"/>
      <c r="E899" s="94"/>
      <c r="F899" s="44"/>
      <c r="G899" s="44"/>
    </row>
    <row r="900" spans="1:7" ht="12" customHeight="1" x14ac:dyDescent="0.15">
      <c r="A900" s="46" t="str">
        <f>IF(OR(整列用!$E841="",整列用!$E841=0),"",整列用!$E841)</f>
        <v/>
      </c>
      <c r="B900" s="73"/>
      <c r="C900" s="73"/>
      <c r="D900" s="93"/>
      <c r="E900" s="94"/>
      <c r="F900" s="44"/>
      <c r="G900" s="44"/>
    </row>
    <row r="901" spans="1:7" ht="12" customHeight="1" x14ac:dyDescent="0.15">
      <c r="A901" s="46" t="str">
        <f>IF(OR(整列用!$E842="",整列用!$E842=0),"",整列用!$E842)</f>
        <v/>
      </c>
      <c r="B901" s="73"/>
      <c r="C901" s="73"/>
      <c r="D901" s="93"/>
      <c r="E901" s="94"/>
      <c r="F901" s="44"/>
      <c r="G901" s="44"/>
    </row>
    <row r="902" spans="1:7" ht="12" customHeight="1" x14ac:dyDescent="0.15">
      <c r="A902" s="46" t="str">
        <f>IF(OR(整列用!$E843="",整列用!$E843=0),"",整列用!$E843)</f>
        <v/>
      </c>
      <c r="B902" s="73"/>
      <c r="C902" s="73"/>
      <c r="D902" s="93"/>
      <c r="E902" s="94"/>
      <c r="F902" s="44"/>
      <c r="G902" s="44"/>
    </row>
    <row r="903" spans="1:7" ht="12" customHeight="1" x14ac:dyDescent="0.15">
      <c r="A903" s="46" t="str">
        <f>IF(OR(整列用!$E844="",整列用!$E844=0),"",整列用!$E844)</f>
        <v/>
      </c>
      <c r="B903" s="73"/>
      <c r="C903" s="73"/>
      <c r="D903" s="93"/>
      <c r="E903" s="94"/>
      <c r="F903" s="44"/>
      <c r="G903" s="44"/>
    </row>
    <row r="904" spans="1:7" ht="12" customHeight="1" x14ac:dyDescent="0.15">
      <c r="A904" s="46" t="str">
        <f>IF(OR(整列用!$E845="",整列用!$E845=0),"",整列用!$E845)</f>
        <v/>
      </c>
      <c r="B904" s="73"/>
      <c r="C904" s="73"/>
      <c r="D904" s="93"/>
      <c r="E904" s="94"/>
      <c r="F904" s="44"/>
      <c r="G904" s="44"/>
    </row>
    <row r="905" spans="1:7" ht="12" customHeight="1" x14ac:dyDescent="0.15">
      <c r="A905" s="46" t="str">
        <f>IF(OR(整列用!$E846="",整列用!$E846=0),"",整列用!$E846)</f>
        <v/>
      </c>
      <c r="B905" s="73"/>
      <c r="C905" s="73"/>
      <c r="D905" s="93"/>
      <c r="E905" s="94"/>
      <c r="F905" s="44"/>
      <c r="G905" s="44"/>
    </row>
    <row r="906" spans="1:7" ht="12" customHeight="1" x14ac:dyDescent="0.15">
      <c r="A906" s="46" t="str">
        <f>IF(OR(整列用!$E847="",整列用!$E847=0),"",整列用!$E847)</f>
        <v/>
      </c>
      <c r="B906" s="73"/>
      <c r="C906" s="73"/>
      <c r="D906" s="93"/>
      <c r="E906" s="94"/>
      <c r="F906" s="44"/>
      <c r="G906" s="44"/>
    </row>
    <row r="907" spans="1:7" ht="12" customHeight="1" x14ac:dyDescent="0.15">
      <c r="A907" s="46" t="str">
        <f>IF(OR(整列用!$E848="",整列用!$E848=0),"",整列用!$E848)</f>
        <v/>
      </c>
      <c r="B907" s="73"/>
      <c r="C907" s="73"/>
      <c r="D907" s="93"/>
      <c r="E907" s="94"/>
      <c r="F907" s="44"/>
      <c r="G907" s="44"/>
    </row>
    <row r="908" spans="1:7" ht="12" customHeight="1" x14ac:dyDescent="0.15">
      <c r="A908" s="46" t="str">
        <f>IF(OR(整列用!$E849="",整列用!$E849=0),"",整列用!$E849)</f>
        <v/>
      </c>
      <c r="B908" s="73"/>
      <c r="C908" s="73"/>
      <c r="D908" s="93"/>
      <c r="E908" s="94"/>
      <c r="F908" s="44"/>
      <c r="G908" s="44"/>
    </row>
    <row r="909" spans="1:7" ht="12" customHeight="1" x14ac:dyDescent="0.15">
      <c r="A909" s="46" t="str">
        <f>IF(OR(整列用!$E850="",整列用!$E850=0),"",整列用!$E850)</f>
        <v/>
      </c>
      <c r="B909" s="73"/>
      <c r="C909" s="73"/>
      <c r="D909" s="93"/>
      <c r="E909" s="94"/>
      <c r="F909" s="44"/>
      <c r="G909" s="44"/>
    </row>
    <row r="910" spans="1:7" ht="12" customHeight="1" x14ac:dyDescent="0.15">
      <c r="A910" s="46" t="str">
        <f>IF(OR(整列用!$E851="",整列用!$E851=0),"",整列用!$E851)</f>
        <v/>
      </c>
      <c r="B910" s="73"/>
      <c r="C910" s="73"/>
      <c r="D910" s="93"/>
      <c r="E910" s="94"/>
      <c r="F910" s="44"/>
      <c r="G910" s="44"/>
    </row>
    <row r="911" spans="1:7" ht="12" customHeight="1" x14ac:dyDescent="0.15">
      <c r="A911" s="46" t="str">
        <f>IF(OR(整列用!$E852="",整列用!$E852=0),"",整列用!$E852)</f>
        <v/>
      </c>
      <c r="B911" s="73"/>
      <c r="C911" s="73"/>
      <c r="D911" s="93"/>
      <c r="E911" s="94"/>
      <c r="F911" s="44"/>
      <c r="G911" s="44"/>
    </row>
    <row r="912" spans="1:7" ht="12" customHeight="1" x14ac:dyDescent="0.15">
      <c r="A912" s="46" t="str">
        <f>IF(OR(整列用!$E853="",整列用!$E853=0),"",整列用!$E853)</f>
        <v/>
      </c>
      <c r="B912" s="73"/>
      <c r="C912" s="73"/>
      <c r="D912" s="93"/>
      <c r="E912" s="94"/>
      <c r="F912" s="44"/>
      <c r="G912" s="44"/>
    </row>
    <row r="913" spans="1:7" ht="12" customHeight="1" x14ac:dyDescent="0.15">
      <c r="A913" s="46" t="str">
        <f>IF(OR(整列用!$E854="",整列用!$E854=0),"",整列用!$E854)</f>
        <v/>
      </c>
      <c r="B913" s="73"/>
      <c r="C913" s="73"/>
      <c r="D913" s="93"/>
      <c r="E913" s="94"/>
      <c r="F913" s="44"/>
      <c r="G913" s="44"/>
    </row>
    <row r="914" spans="1:7" ht="12" customHeight="1" x14ac:dyDescent="0.15">
      <c r="A914" s="46" t="str">
        <f>IF(OR(整列用!$E855="",整列用!$E855=0),"",整列用!$E855)</f>
        <v/>
      </c>
      <c r="B914" s="73"/>
      <c r="C914" s="73"/>
      <c r="D914" s="93"/>
      <c r="E914" s="94"/>
      <c r="F914" s="44"/>
      <c r="G914" s="44"/>
    </row>
    <row r="915" spans="1:7" ht="12" customHeight="1" x14ac:dyDescent="0.15">
      <c r="A915" s="46" t="str">
        <f>IF(OR(整列用!$E856="",整列用!$E856=0),"",整列用!$E856)</f>
        <v/>
      </c>
      <c r="B915" s="73"/>
      <c r="C915" s="73"/>
      <c r="D915" s="93"/>
      <c r="E915" s="94"/>
      <c r="F915" s="44"/>
      <c r="G915" s="44"/>
    </row>
    <row r="916" spans="1:7" ht="12" customHeight="1" x14ac:dyDescent="0.15">
      <c r="A916" s="46" t="str">
        <f>IF(OR(整列用!$E857="",整列用!$E857=0),"",整列用!$E857)</f>
        <v/>
      </c>
      <c r="B916" s="73"/>
      <c r="C916" s="73"/>
      <c r="D916" s="93"/>
      <c r="E916" s="94"/>
      <c r="F916" s="44"/>
      <c r="G916" s="44"/>
    </row>
    <row r="917" spans="1:7" ht="12" customHeight="1" x14ac:dyDescent="0.15">
      <c r="A917" s="46" t="str">
        <f>IF(OR(整列用!$E858="",整列用!$E858=0),"",整列用!$E858)</f>
        <v/>
      </c>
      <c r="B917" s="73"/>
      <c r="C917" s="73"/>
      <c r="D917" s="93"/>
      <c r="E917" s="94"/>
      <c r="F917" s="44"/>
      <c r="G917" s="44"/>
    </row>
    <row r="918" spans="1:7" ht="12" customHeight="1" x14ac:dyDescent="0.15">
      <c r="A918" s="46" t="str">
        <f>IF(OR(整列用!$E859="",整列用!$E859=0),"",整列用!$E859)</f>
        <v/>
      </c>
      <c r="B918" s="73"/>
      <c r="C918" s="73"/>
      <c r="D918" s="93"/>
      <c r="E918" s="94"/>
      <c r="F918" s="44"/>
      <c r="G918" s="44"/>
    </row>
    <row r="919" spans="1:7" ht="12" customHeight="1" x14ac:dyDescent="0.15">
      <c r="A919" s="46" t="str">
        <f>IF(OR(整列用!$E860="",整列用!$E860=0),"",整列用!$E860)</f>
        <v/>
      </c>
      <c r="B919" s="73"/>
      <c r="C919" s="73"/>
      <c r="D919" s="93"/>
      <c r="E919" s="94"/>
      <c r="F919" s="44"/>
      <c r="G919" s="44"/>
    </row>
    <row r="920" spans="1:7" ht="12" customHeight="1" x14ac:dyDescent="0.15">
      <c r="A920" s="46" t="str">
        <f>IF(OR(整列用!$E861="",整列用!$E861=0),"",整列用!$E861)</f>
        <v/>
      </c>
      <c r="B920" s="73"/>
      <c r="C920" s="73"/>
      <c r="D920" s="93"/>
      <c r="E920" s="94"/>
      <c r="F920" s="44"/>
      <c r="G920" s="44"/>
    </row>
    <row r="921" spans="1:7" ht="12" customHeight="1" x14ac:dyDescent="0.15">
      <c r="A921" s="46" t="str">
        <f>IF(OR(整列用!$E862="",整列用!$E862=0),"",整列用!$E862)</f>
        <v/>
      </c>
      <c r="B921" s="73"/>
      <c r="C921" s="73"/>
      <c r="D921" s="93"/>
      <c r="E921" s="94"/>
      <c r="F921" s="44"/>
      <c r="G921" s="44"/>
    </row>
    <row r="922" spans="1:7" ht="12" customHeight="1" x14ac:dyDescent="0.15">
      <c r="A922" s="46" t="str">
        <f>IF(OR(整列用!$E863="",整列用!$E863=0),"",整列用!$E863)</f>
        <v/>
      </c>
      <c r="B922" s="73"/>
      <c r="C922" s="73"/>
      <c r="D922" s="93"/>
      <c r="E922" s="94"/>
      <c r="F922" s="44"/>
      <c r="G922" s="44"/>
    </row>
    <row r="923" spans="1:7" ht="12" customHeight="1" x14ac:dyDescent="0.15">
      <c r="A923" s="46" t="str">
        <f>IF(OR(整列用!$E864="",整列用!$E864=0),"",整列用!$E864)</f>
        <v/>
      </c>
      <c r="B923" s="73"/>
      <c r="C923" s="73"/>
      <c r="D923" s="93"/>
      <c r="E923" s="94"/>
      <c r="F923" s="44"/>
      <c r="G923" s="44"/>
    </row>
    <row r="924" spans="1:7" ht="12" customHeight="1" x14ac:dyDescent="0.15">
      <c r="A924" s="46" t="str">
        <f>IF(OR(整列用!$E865="",整列用!$E865=0),"",整列用!$E865)</f>
        <v/>
      </c>
      <c r="B924" s="73"/>
      <c r="C924" s="73"/>
      <c r="D924" s="93"/>
      <c r="E924" s="94"/>
      <c r="F924" s="44"/>
      <c r="G924" s="44"/>
    </row>
    <row r="925" spans="1:7" ht="12" customHeight="1" x14ac:dyDescent="0.15">
      <c r="A925" s="46" t="str">
        <f>IF(OR(整列用!$E866="",整列用!$E866=0),"",整列用!$E866)</f>
        <v/>
      </c>
      <c r="B925" s="73"/>
      <c r="C925" s="73"/>
      <c r="D925" s="93"/>
      <c r="E925" s="94"/>
      <c r="F925" s="44"/>
      <c r="G925" s="44"/>
    </row>
    <row r="926" spans="1:7" ht="12" customHeight="1" x14ac:dyDescent="0.15">
      <c r="A926" s="46" t="str">
        <f>IF(OR(整列用!$E867="",整列用!$E867=0),"",整列用!$E867)</f>
        <v/>
      </c>
      <c r="B926" s="73"/>
      <c r="C926" s="73"/>
      <c r="D926" s="93"/>
      <c r="E926" s="94"/>
      <c r="F926" s="44"/>
      <c r="G926" s="44"/>
    </row>
    <row r="927" spans="1:7" ht="12" customHeight="1" x14ac:dyDescent="0.15">
      <c r="A927" s="46" t="str">
        <f>IF(OR(整列用!$E868="",整列用!$E868=0),"",整列用!$E868)</f>
        <v/>
      </c>
      <c r="B927" s="73"/>
      <c r="C927" s="73"/>
      <c r="D927" s="93"/>
      <c r="E927" s="94"/>
      <c r="F927" s="44"/>
      <c r="G927" s="44"/>
    </row>
    <row r="928" spans="1:7" ht="12" customHeight="1" x14ac:dyDescent="0.15">
      <c r="A928" s="46" t="str">
        <f>IF(OR(整列用!$E869="",整列用!$E869=0),"",整列用!$E869)</f>
        <v/>
      </c>
      <c r="B928" s="73"/>
      <c r="C928" s="73"/>
      <c r="D928" s="93"/>
      <c r="E928" s="94"/>
      <c r="F928" s="44"/>
      <c r="G928" s="44"/>
    </row>
    <row r="929" spans="1:7" ht="12" customHeight="1" x14ac:dyDescent="0.15">
      <c r="A929" s="46" t="str">
        <f>IF(OR(整列用!$E870="",整列用!$E870=0),"",整列用!$E870)</f>
        <v/>
      </c>
      <c r="B929" s="73"/>
      <c r="C929" s="73"/>
      <c r="D929" s="93"/>
      <c r="E929" s="94"/>
      <c r="F929" s="44"/>
      <c r="G929" s="44"/>
    </row>
    <row r="930" spans="1:7" ht="12" customHeight="1" x14ac:dyDescent="0.15">
      <c r="A930" s="46" t="str">
        <f>IF(OR(整列用!$E871="",整列用!$E871=0),"",整列用!$E871)</f>
        <v/>
      </c>
      <c r="B930" s="73"/>
      <c r="C930" s="73"/>
      <c r="D930" s="93"/>
      <c r="E930" s="94"/>
      <c r="F930" s="44"/>
      <c r="G930" s="44"/>
    </row>
    <row r="931" spans="1:7" ht="12" customHeight="1" x14ac:dyDescent="0.15">
      <c r="A931" s="46" t="str">
        <f>IF(OR(整列用!$E872="",整列用!$E872=0),"",整列用!$E872)</f>
        <v/>
      </c>
      <c r="B931" s="73"/>
      <c r="C931" s="73"/>
      <c r="D931" s="93"/>
      <c r="E931" s="94"/>
      <c r="F931" s="44"/>
      <c r="G931" s="44"/>
    </row>
    <row r="932" spans="1:7" ht="12" customHeight="1" x14ac:dyDescent="0.15">
      <c r="A932" s="46" t="str">
        <f>IF(OR(整列用!$E873="",整列用!$E873=0),"",整列用!$E873)</f>
        <v/>
      </c>
      <c r="B932" s="73"/>
      <c r="C932" s="73"/>
      <c r="D932" s="93"/>
      <c r="E932" s="94"/>
      <c r="F932" s="44"/>
      <c r="G932" s="44"/>
    </row>
    <row r="933" spans="1:7" ht="12" customHeight="1" x14ac:dyDescent="0.15">
      <c r="A933" s="46" t="str">
        <f>IF(OR(整列用!$E874="",整列用!$E874=0),"",整列用!$E874)</f>
        <v/>
      </c>
      <c r="B933" s="73"/>
      <c r="C933" s="73"/>
      <c r="D933" s="93"/>
      <c r="E933" s="94"/>
      <c r="F933" s="44"/>
      <c r="G933" s="44"/>
    </row>
    <row r="934" spans="1:7" ht="12" customHeight="1" x14ac:dyDescent="0.15">
      <c r="A934" s="46" t="str">
        <f>IF(OR(整列用!$E875="",整列用!$E875=0),"",整列用!$E875)</f>
        <v/>
      </c>
      <c r="B934" s="73"/>
      <c r="C934" s="73"/>
      <c r="D934" s="93"/>
      <c r="E934" s="94"/>
      <c r="F934" s="44"/>
      <c r="G934" s="44"/>
    </row>
    <row r="935" spans="1:7" ht="12" customHeight="1" x14ac:dyDescent="0.15">
      <c r="A935" s="46" t="str">
        <f>IF(OR(整列用!$E876="",整列用!$E876=0),"",整列用!$E876)</f>
        <v/>
      </c>
      <c r="B935" s="73"/>
      <c r="C935" s="73"/>
      <c r="D935" s="93"/>
      <c r="E935" s="94"/>
      <c r="F935" s="44"/>
      <c r="G935" s="44"/>
    </row>
    <row r="936" spans="1:7" ht="12" customHeight="1" x14ac:dyDescent="0.15">
      <c r="A936" s="46" t="str">
        <f>IF(OR(整列用!$E877="",整列用!$E877=0),"",整列用!$E877)</f>
        <v/>
      </c>
      <c r="B936" s="73"/>
      <c r="C936" s="73"/>
      <c r="D936" s="93"/>
      <c r="E936" s="94"/>
      <c r="F936" s="44"/>
      <c r="G936" s="44"/>
    </row>
    <row r="937" spans="1:7" ht="12" customHeight="1" x14ac:dyDescent="0.15">
      <c r="A937" s="46" t="str">
        <f>IF(OR(整列用!$E878="",整列用!$E878=0),"",整列用!$E878)</f>
        <v/>
      </c>
      <c r="B937" s="73"/>
      <c r="C937" s="73"/>
      <c r="D937" s="93"/>
      <c r="E937" s="94"/>
      <c r="F937" s="44"/>
      <c r="G937" s="44"/>
    </row>
    <row r="938" spans="1:7" ht="12" customHeight="1" x14ac:dyDescent="0.15">
      <c r="A938" s="46" t="str">
        <f>IF(OR(整列用!$E879="",整列用!$E879=0),"",整列用!$E879)</f>
        <v/>
      </c>
      <c r="B938" s="73"/>
      <c r="C938" s="73"/>
      <c r="D938" s="93"/>
      <c r="E938" s="94"/>
      <c r="F938" s="44"/>
      <c r="G938" s="44"/>
    </row>
    <row r="939" spans="1:7" ht="12" customHeight="1" x14ac:dyDescent="0.15">
      <c r="A939" s="46" t="str">
        <f>IF(OR(整列用!$E880="",整列用!$E880=0),"",整列用!$E880)</f>
        <v/>
      </c>
      <c r="B939" s="73"/>
      <c r="C939" s="73"/>
      <c r="D939" s="93"/>
      <c r="E939" s="94"/>
      <c r="F939" s="44"/>
      <c r="G939" s="44"/>
    </row>
    <row r="940" spans="1:7" ht="12" customHeight="1" x14ac:dyDescent="0.15">
      <c r="A940" s="46" t="str">
        <f>IF(OR(整列用!$E881="",整列用!$E881=0),"",整列用!$E881)</f>
        <v/>
      </c>
      <c r="B940" s="73"/>
      <c r="C940" s="73"/>
      <c r="D940" s="93"/>
      <c r="E940" s="94"/>
      <c r="F940" s="44"/>
      <c r="G940" s="44"/>
    </row>
    <row r="941" spans="1:7" ht="12" customHeight="1" x14ac:dyDescent="0.15">
      <c r="A941" s="46" t="str">
        <f>IF(OR(整列用!$E882="",整列用!$E882=0),"",整列用!$E882)</f>
        <v/>
      </c>
      <c r="B941" s="73"/>
      <c r="C941" s="73"/>
      <c r="D941" s="93"/>
      <c r="E941" s="94"/>
      <c r="F941" s="44"/>
      <c r="G941" s="44"/>
    </row>
    <row r="942" spans="1:7" ht="12" customHeight="1" x14ac:dyDescent="0.15">
      <c r="A942" s="46" t="str">
        <f>IF(OR(整列用!$E883="",整列用!$E883=0),"",整列用!$E883)</f>
        <v/>
      </c>
      <c r="B942" s="73"/>
      <c r="C942" s="73"/>
      <c r="D942" s="93"/>
      <c r="E942" s="94"/>
      <c r="F942" s="44"/>
      <c r="G942" s="44"/>
    </row>
    <row r="943" spans="1:7" ht="12" customHeight="1" x14ac:dyDescent="0.15">
      <c r="A943" s="46" t="str">
        <f>IF(OR(整列用!$E884="",整列用!$E884=0),"",整列用!$E884)</f>
        <v/>
      </c>
      <c r="B943" s="73"/>
      <c r="C943" s="73"/>
      <c r="D943" s="93"/>
      <c r="E943" s="94"/>
      <c r="F943" s="44"/>
      <c r="G943" s="44"/>
    </row>
    <row r="944" spans="1:7" ht="12" customHeight="1" x14ac:dyDescent="0.15">
      <c r="A944" s="46" t="str">
        <f>IF(OR(整列用!$E885="",整列用!$E885=0),"",整列用!$E885)</f>
        <v/>
      </c>
      <c r="B944" s="73"/>
      <c r="C944" s="73"/>
      <c r="D944" s="93"/>
      <c r="E944" s="94"/>
      <c r="F944" s="44"/>
      <c r="G944" s="44"/>
    </row>
    <row r="945" spans="1:7" ht="12" customHeight="1" x14ac:dyDescent="0.15">
      <c r="A945" s="46" t="str">
        <f>IF(OR(整列用!$E886="",整列用!$E886=0),"",整列用!$E886)</f>
        <v/>
      </c>
      <c r="B945" s="73"/>
      <c r="C945" s="73"/>
      <c r="D945" s="93"/>
      <c r="E945" s="94"/>
      <c r="F945" s="44"/>
      <c r="G945" s="44"/>
    </row>
    <row r="946" spans="1:7" ht="12" customHeight="1" x14ac:dyDescent="0.15">
      <c r="A946" s="46" t="str">
        <f>IF(OR(整列用!$E887="",整列用!$E887=0),"",整列用!$E887)</f>
        <v/>
      </c>
      <c r="B946" s="73"/>
      <c r="C946" s="73"/>
      <c r="D946" s="93"/>
      <c r="E946" s="94"/>
      <c r="F946" s="44"/>
      <c r="G946" s="44"/>
    </row>
    <row r="947" spans="1:7" ht="12" customHeight="1" x14ac:dyDescent="0.15">
      <c r="A947" s="46" t="str">
        <f>IF(OR(整列用!$E888="",整列用!$E888=0),"",整列用!$E888)</f>
        <v/>
      </c>
      <c r="B947" s="73"/>
      <c r="C947" s="73"/>
      <c r="D947" s="93"/>
      <c r="E947" s="94"/>
      <c r="F947" s="44"/>
      <c r="G947" s="44"/>
    </row>
    <row r="948" spans="1:7" ht="12" customHeight="1" x14ac:dyDescent="0.15">
      <c r="A948" s="46" t="str">
        <f>IF(OR(整列用!$E889="",整列用!$E889=0),"",整列用!$E889)</f>
        <v/>
      </c>
      <c r="B948" s="73"/>
      <c r="C948" s="73"/>
      <c r="D948" s="93"/>
      <c r="E948" s="94"/>
      <c r="F948" s="44"/>
      <c r="G948" s="44"/>
    </row>
    <row r="949" spans="1:7" ht="12" customHeight="1" x14ac:dyDescent="0.15">
      <c r="A949" s="46" t="str">
        <f>IF(OR(整列用!$E890="",整列用!$E890=0),"",整列用!$E890)</f>
        <v/>
      </c>
      <c r="B949" s="73"/>
      <c r="C949" s="73"/>
      <c r="D949" s="93"/>
      <c r="E949" s="94"/>
      <c r="F949" s="44"/>
      <c r="G949" s="44"/>
    </row>
    <row r="950" spans="1:7" ht="12" customHeight="1" x14ac:dyDescent="0.15">
      <c r="A950" s="46" t="str">
        <f>IF(OR(整列用!$E891="",整列用!$E891=0),"",整列用!$E891)</f>
        <v/>
      </c>
      <c r="B950" s="73"/>
      <c r="C950" s="73"/>
      <c r="D950" s="93"/>
      <c r="E950" s="94"/>
      <c r="F950" s="44"/>
      <c r="G950" s="44"/>
    </row>
    <row r="951" spans="1:7" ht="12" customHeight="1" x14ac:dyDescent="0.15">
      <c r="A951" s="46" t="str">
        <f>IF(OR(整列用!$E892="",整列用!$E892=0),"",整列用!$E892)</f>
        <v/>
      </c>
      <c r="B951" s="73"/>
      <c r="C951" s="73"/>
      <c r="D951" s="93"/>
      <c r="E951" s="94"/>
      <c r="F951" s="44"/>
      <c r="G951" s="44"/>
    </row>
    <row r="952" spans="1:7" ht="12" customHeight="1" x14ac:dyDescent="0.15">
      <c r="A952" s="46" t="str">
        <f>IF(OR(整列用!$E893="",整列用!$E893=0),"",整列用!$E893)</f>
        <v/>
      </c>
      <c r="B952" s="73"/>
      <c r="C952" s="73"/>
      <c r="D952" s="93"/>
      <c r="E952" s="94"/>
      <c r="F952" s="44"/>
      <c r="G952" s="44"/>
    </row>
    <row r="953" spans="1:7" ht="12" customHeight="1" x14ac:dyDescent="0.15">
      <c r="A953" s="46" t="str">
        <f>IF(OR(整列用!$E894="",整列用!$E894=0),"",整列用!$E894)</f>
        <v/>
      </c>
      <c r="B953" s="73"/>
      <c r="C953" s="73"/>
      <c r="D953" s="93"/>
      <c r="E953" s="94"/>
      <c r="F953" s="44"/>
      <c r="G953" s="44"/>
    </row>
    <row r="954" spans="1:7" ht="12" customHeight="1" x14ac:dyDescent="0.15">
      <c r="A954" s="46" t="str">
        <f>IF(OR(整列用!$E895="",整列用!$E895=0),"",整列用!$E895)</f>
        <v/>
      </c>
      <c r="B954" s="73"/>
      <c r="C954" s="73"/>
      <c r="D954" s="93"/>
      <c r="E954" s="94"/>
      <c r="F954" s="44"/>
      <c r="G954" s="44"/>
    </row>
    <row r="955" spans="1:7" ht="12" customHeight="1" x14ac:dyDescent="0.15">
      <c r="A955" s="46" t="str">
        <f>IF(OR(整列用!$E896="",整列用!$E896=0),"",整列用!$E896)</f>
        <v/>
      </c>
      <c r="B955" s="73"/>
      <c r="C955" s="73"/>
      <c r="D955" s="93"/>
      <c r="E955" s="94"/>
      <c r="F955" s="44"/>
      <c r="G955" s="44"/>
    </row>
    <row r="956" spans="1:7" ht="12" customHeight="1" x14ac:dyDescent="0.15">
      <c r="A956" s="46" t="str">
        <f>IF(OR(整列用!$E897="",整列用!$E897=0),"",整列用!$E897)</f>
        <v/>
      </c>
      <c r="B956" s="73"/>
      <c r="C956" s="73"/>
      <c r="D956" s="93"/>
      <c r="E956" s="94"/>
      <c r="F956" s="44"/>
      <c r="G956" s="44"/>
    </row>
    <row r="957" spans="1:7" ht="12" customHeight="1" x14ac:dyDescent="0.15">
      <c r="A957" s="46" t="str">
        <f>IF(OR(整列用!$E898="",整列用!$E898=0),"",整列用!$E898)</f>
        <v/>
      </c>
      <c r="B957" s="73"/>
      <c r="C957" s="73"/>
      <c r="D957" s="93"/>
      <c r="E957" s="94"/>
      <c r="F957" s="44"/>
      <c r="G957" s="44"/>
    </row>
    <row r="958" spans="1:7" ht="12" customHeight="1" x14ac:dyDescent="0.15">
      <c r="A958" s="46" t="str">
        <f>IF(OR(整列用!$E899="",整列用!$E899=0),"",整列用!$E899)</f>
        <v/>
      </c>
      <c r="B958" s="73"/>
      <c r="C958" s="73"/>
      <c r="D958" s="93"/>
      <c r="E958" s="94"/>
      <c r="F958" s="44"/>
      <c r="G958" s="44"/>
    </row>
    <row r="959" spans="1:7" ht="12" customHeight="1" x14ac:dyDescent="0.15">
      <c r="A959" s="46" t="str">
        <f>IF(OR(整列用!$E900="",整列用!$E900=0),"",整列用!$E900)</f>
        <v/>
      </c>
      <c r="B959" s="73"/>
      <c r="C959" s="73"/>
      <c r="D959" s="93"/>
      <c r="E959" s="94"/>
      <c r="F959" s="44"/>
      <c r="G959" s="44"/>
    </row>
    <row r="960" spans="1:7" ht="12" customHeight="1" x14ac:dyDescent="0.15">
      <c r="A960" s="46" t="str">
        <f>IF(OR(整列用!$E901="",整列用!$E901=0),"",整列用!$E901)</f>
        <v/>
      </c>
      <c r="B960" s="73"/>
      <c r="C960" s="73"/>
      <c r="D960" s="93"/>
      <c r="E960" s="94"/>
      <c r="F960" s="44"/>
      <c r="G960" s="44"/>
    </row>
    <row r="961" spans="1:7" ht="12" customHeight="1" x14ac:dyDescent="0.15">
      <c r="A961" s="46" t="str">
        <f>IF(OR(整列用!$E902="",整列用!$E902=0),"",整列用!$E902)</f>
        <v/>
      </c>
      <c r="B961" s="73"/>
      <c r="C961" s="73"/>
      <c r="D961" s="93"/>
      <c r="E961" s="94"/>
      <c r="F961" s="44"/>
      <c r="G961" s="44"/>
    </row>
    <row r="962" spans="1:7" ht="12" customHeight="1" x14ac:dyDescent="0.15">
      <c r="A962" s="46" t="str">
        <f>IF(OR(整列用!$E903="",整列用!$E903=0),"",整列用!$E903)</f>
        <v/>
      </c>
      <c r="B962" s="73"/>
      <c r="C962" s="73"/>
      <c r="D962" s="93"/>
      <c r="E962" s="94"/>
      <c r="F962" s="44"/>
      <c r="G962" s="44"/>
    </row>
    <row r="963" spans="1:7" ht="12" customHeight="1" x14ac:dyDescent="0.15">
      <c r="A963" s="46" t="str">
        <f>IF(OR(整列用!$E904="",整列用!$E904=0),"",整列用!$E904)</f>
        <v/>
      </c>
      <c r="B963" s="73"/>
      <c r="C963" s="73"/>
      <c r="D963" s="93"/>
      <c r="E963" s="94"/>
      <c r="F963" s="44"/>
      <c r="G963" s="44"/>
    </row>
    <row r="964" spans="1:7" ht="12" customHeight="1" x14ac:dyDescent="0.15">
      <c r="A964" s="46" t="str">
        <f>IF(OR(整列用!$E905="",整列用!$E905=0),"",整列用!$E905)</f>
        <v/>
      </c>
      <c r="B964" s="73"/>
      <c r="C964" s="73"/>
      <c r="D964" s="93"/>
      <c r="E964" s="94"/>
      <c r="F964" s="44"/>
      <c r="G964" s="44"/>
    </row>
    <row r="965" spans="1:7" ht="12" customHeight="1" x14ac:dyDescent="0.15">
      <c r="A965" s="46" t="str">
        <f>IF(OR(整列用!$E906="",整列用!$E906=0),"",整列用!$E906)</f>
        <v/>
      </c>
      <c r="B965" s="73"/>
      <c r="C965" s="73"/>
      <c r="D965" s="93"/>
      <c r="E965" s="94"/>
      <c r="F965" s="44"/>
      <c r="G965" s="44"/>
    </row>
    <row r="966" spans="1:7" ht="12" customHeight="1" x14ac:dyDescent="0.15">
      <c r="A966" s="46" t="str">
        <f>IF(OR(整列用!$E907="",整列用!$E907=0),"",整列用!$E907)</f>
        <v/>
      </c>
      <c r="B966" s="73"/>
      <c r="C966" s="73"/>
      <c r="D966" s="93"/>
      <c r="E966" s="94"/>
      <c r="F966" s="44"/>
      <c r="G966" s="44"/>
    </row>
    <row r="967" spans="1:7" ht="12" customHeight="1" x14ac:dyDescent="0.15">
      <c r="A967" s="46" t="str">
        <f>IF(OR(整列用!$E908="",整列用!$E908=0),"",整列用!$E908)</f>
        <v/>
      </c>
      <c r="B967" s="73"/>
      <c r="C967" s="73"/>
      <c r="D967" s="93"/>
      <c r="E967" s="94"/>
      <c r="F967" s="44"/>
      <c r="G967" s="44"/>
    </row>
    <row r="968" spans="1:7" ht="12" customHeight="1" x14ac:dyDescent="0.15">
      <c r="A968" s="46" t="str">
        <f>IF(OR(整列用!$E909="",整列用!$E909=0),"",整列用!$E909)</f>
        <v/>
      </c>
      <c r="B968" s="73"/>
      <c r="C968" s="73"/>
      <c r="D968" s="93"/>
      <c r="E968" s="94"/>
      <c r="F968" s="44"/>
      <c r="G968" s="44"/>
    </row>
    <row r="969" spans="1:7" ht="12" customHeight="1" x14ac:dyDescent="0.15">
      <c r="A969" s="46" t="str">
        <f>IF(OR(整列用!$E910="",整列用!$E910=0),"",整列用!$E910)</f>
        <v/>
      </c>
      <c r="B969" s="73"/>
      <c r="C969" s="73"/>
      <c r="D969" s="93"/>
      <c r="E969" s="94"/>
      <c r="F969" s="44"/>
      <c r="G969" s="44"/>
    </row>
    <row r="970" spans="1:7" ht="12" customHeight="1" x14ac:dyDescent="0.15">
      <c r="A970" s="46" t="str">
        <f>IF(OR(整列用!$E911="",整列用!$E911=0),"",整列用!$E911)</f>
        <v/>
      </c>
      <c r="B970" s="73"/>
      <c r="C970" s="73"/>
      <c r="D970" s="93"/>
      <c r="E970" s="94"/>
      <c r="F970" s="44"/>
      <c r="G970" s="44"/>
    </row>
    <row r="971" spans="1:7" ht="12" customHeight="1" x14ac:dyDescent="0.15">
      <c r="A971" s="46" t="str">
        <f>IF(OR(整列用!$E912="",整列用!$E912=0),"",整列用!$E912)</f>
        <v/>
      </c>
      <c r="B971" s="73"/>
      <c r="C971" s="73"/>
      <c r="D971" s="93"/>
      <c r="E971" s="94"/>
      <c r="F971" s="44"/>
      <c r="G971" s="44"/>
    </row>
    <row r="972" spans="1:7" ht="12" customHeight="1" x14ac:dyDescent="0.15">
      <c r="A972" s="46" t="str">
        <f>IF(OR(整列用!$E913="",整列用!$E913=0),"",整列用!$E913)</f>
        <v/>
      </c>
      <c r="B972" s="73"/>
      <c r="C972" s="73"/>
      <c r="D972" s="93"/>
      <c r="E972" s="94"/>
      <c r="F972" s="44"/>
      <c r="G972" s="44"/>
    </row>
    <row r="973" spans="1:7" ht="12" customHeight="1" x14ac:dyDescent="0.15">
      <c r="A973" s="46" t="str">
        <f>IF(OR(整列用!$E914="",整列用!$E914=0),"",整列用!$E914)</f>
        <v/>
      </c>
      <c r="B973" s="73"/>
      <c r="C973" s="73"/>
      <c r="D973" s="93"/>
      <c r="E973" s="94"/>
      <c r="F973" s="44"/>
      <c r="G973" s="44"/>
    </row>
    <row r="974" spans="1:7" ht="12" customHeight="1" x14ac:dyDescent="0.15">
      <c r="A974" s="46" t="str">
        <f>IF(OR(整列用!$E915="",整列用!$E915=0),"",整列用!$E915)</f>
        <v/>
      </c>
      <c r="B974" s="73"/>
      <c r="C974" s="73"/>
      <c r="D974" s="93"/>
      <c r="E974" s="94"/>
      <c r="F974" s="44"/>
      <c r="G974" s="44"/>
    </row>
    <row r="975" spans="1:7" ht="12" customHeight="1" x14ac:dyDescent="0.15">
      <c r="A975" s="46" t="str">
        <f>IF(OR(整列用!$E916="",整列用!$E916=0),"",整列用!$E916)</f>
        <v/>
      </c>
      <c r="B975" s="73"/>
      <c r="C975" s="73"/>
      <c r="D975" s="93"/>
      <c r="E975" s="94"/>
      <c r="F975" s="44"/>
      <c r="G975" s="44"/>
    </row>
    <row r="976" spans="1:7" ht="12" customHeight="1" x14ac:dyDescent="0.15">
      <c r="A976" s="46" t="str">
        <f>IF(OR(整列用!$E917="",整列用!$E917=0),"",整列用!$E917)</f>
        <v/>
      </c>
      <c r="B976" s="73"/>
      <c r="C976" s="73"/>
      <c r="D976" s="93"/>
      <c r="E976" s="94"/>
      <c r="F976" s="44"/>
      <c r="G976" s="44"/>
    </row>
    <row r="977" spans="1:7" ht="12" customHeight="1" x14ac:dyDescent="0.15">
      <c r="A977" s="46" t="str">
        <f>IF(OR(整列用!$E918="",整列用!$E918=0),"",整列用!$E918)</f>
        <v/>
      </c>
      <c r="B977" s="73"/>
      <c r="C977" s="73"/>
      <c r="D977" s="93"/>
      <c r="E977" s="94"/>
      <c r="F977" s="44"/>
      <c r="G977" s="44"/>
    </row>
    <row r="978" spans="1:7" ht="12" customHeight="1" x14ac:dyDescent="0.15">
      <c r="A978" s="46" t="str">
        <f>IF(OR(整列用!$E919="",整列用!$E919=0),"",整列用!$E919)</f>
        <v/>
      </c>
      <c r="B978" s="73"/>
      <c r="C978" s="73"/>
      <c r="D978" s="93"/>
      <c r="E978" s="94"/>
      <c r="F978" s="44"/>
      <c r="G978" s="44"/>
    </row>
    <row r="979" spans="1:7" ht="12" customHeight="1" x14ac:dyDescent="0.15">
      <c r="A979" s="46" t="str">
        <f>IF(OR(整列用!$E920="",整列用!$E920=0),"",整列用!$E920)</f>
        <v/>
      </c>
      <c r="B979" s="73"/>
      <c r="C979" s="73"/>
      <c r="D979" s="93"/>
      <c r="E979" s="94"/>
      <c r="F979" s="44"/>
      <c r="G979" s="44"/>
    </row>
    <row r="980" spans="1:7" ht="12" customHeight="1" x14ac:dyDescent="0.15">
      <c r="A980" s="46" t="str">
        <f>IF(OR(整列用!$E921="",整列用!$E921=0),"",整列用!$E921)</f>
        <v/>
      </c>
      <c r="B980" s="73"/>
      <c r="C980" s="73"/>
      <c r="D980" s="93"/>
      <c r="E980" s="94"/>
      <c r="F980" s="44"/>
      <c r="G980" s="44"/>
    </row>
    <row r="981" spans="1:7" ht="12" customHeight="1" x14ac:dyDescent="0.15">
      <c r="A981" s="46" t="str">
        <f>IF(OR(整列用!$E922="",整列用!$E922=0),"",整列用!$E922)</f>
        <v/>
      </c>
      <c r="B981" s="73"/>
      <c r="C981" s="73"/>
      <c r="D981" s="93"/>
      <c r="E981" s="94"/>
      <c r="F981" s="44"/>
      <c r="G981" s="44"/>
    </row>
    <row r="982" spans="1:7" ht="12" customHeight="1" x14ac:dyDescent="0.15">
      <c r="A982" s="46" t="str">
        <f>IF(OR(整列用!$E923="",整列用!$E923=0),"",整列用!$E923)</f>
        <v/>
      </c>
      <c r="B982" s="73"/>
      <c r="C982" s="73"/>
      <c r="D982" s="93"/>
      <c r="E982" s="94"/>
      <c r="F982" s="44"/>
      <c r="G982" s="44"/>
    </row>
    <row r="983" spans="1:7" ht="12" customHeight="1" x14ac:dyDescent="0.15">
      <c r="A983" s="46" t="str">
        <f>IF(OR(整列用!$E924="",整列用!$E924=0),"",整列用!$E924)</f>
        <v/>
      </c>
      <c r="B983" s="73"/>
      <c r="C983" s="73"/>
      <c r="D983" s="93"/>
      <c r="E983" s="94"/>
      <c r="F983" s="44"/>
      <c r="G983" s="44"/>
    </row>
    <row r="984" spans="1:7" ht="12" customHeight="1" x14ac:dyDescent="0.15">
      <c r="A984" s="46" t="str">
        <f>IF(OR(整列用!$E925="",整列用!$E925=0),"",整列用!$E925)</f>
        <v/>
      </c>
      <c r="B984" s="73"/>
      <c r="C984" s="73"/>
      <c r="D984" s="93"/>
      <c r="E984" s="94"/>
      <c r="F984" s="44"/>
      <c r="G984" s="44"/>
    </row>
    <row r="985" spans="1:7" ht="12" customHeight="1" x14ac:dyDescent="0.15">
      <c r="A985" s="46" t="str">
        <f>IF(OR(整列用!$E926="",整列用!$E926=0),"",整列用!$E926)</f>
        <v/>
      </c>
      <c r="B985" s="73"/>
      <c r="C985" s="73"/>
      <c r="D985" s="93"/>
      <c r="E985" s="94"/>
      <c r="F985" s="44"/>
      <c r="G985" s="44"/>
    </row>
    <row r="986" spans="1:7" ht="12" customHeight="1" x14ac:dyDescent="0.15">
      <c r="A986" s="46" t="str">
        <f>IF(OR(整列用!$E927="",整列用!$E927=0),"",整列用!$E927)</f>
        <v/>
      </c>
      <c r="B986" s="73"/>
      <c r="C986" s="73"/>
      <c r="D986" s="93"/>
      <c r="E986" s="94"/>
      <c r="F986" s="44"/>
      <c r="G986" s="44"/>
    </row>
    <row r="987" spans="1:7" ht="12" customHeight="1" x14ac:dyDescent="0.15">
      <c r="A987" s="46" t="str">
        <f>IF(OR(整列用!$E928="",整列用!$E928=0),"",整列用!$E928)</f>
        <v/>
      </c>
      <c r="B987" s="73"/>
      <c r="C987" s="73"/>
      <c r="D987" s="93"/>
      <c r="E987" s="94"/>
      <c r="F987" s="44"/>
      <c r="G987" s="44"/>
    </row>
    <row r="988" spans="1:7" ht="12" customHeight="1" x14ac:dyDescent="0.15">
      <c r="A988" s="46" t="str">
        <f>IF(OR(整列用!$E929="",整列用!$E929=0),"",整列用!$E929)</f>
        <v/>
      </c>
      <c r="B988" s="73"/>
      <c r="C988" s="73"/>
      <c r="D988" s="93"/>
      <c r="E988" s="94"/>
      <c r="F988" s="44"/>
      <c r="G988" s="44"/>
    </row>
    <row r="989" spans="1:7" ht="12" customHeight="1" x14ac:dyDescent="0.15">
      <c r="A989" s="46" t="str">
        <f>IF(OR(整列用!$E930="",整列用!$E930=0),"",整列用!$E930)</f>
        <v/>
      </c>
      <c r="B989" s="73"/>
      <c r="C989" s="73"/>
      <c r="D989" s="93"/>
      <c r="E989" s="94"/>
      <c r="F989" s="44"/>
      <c r="G989" s="44"/>
    </row>
    <row r="990" spans="1:7" ht="12" customHeight="1" x14ac:dyDescent="0.15">
      <c r="A990" s="46" t="str">
        <f>IF(OR(整列用!$E931="",整列用!$E931=0),"",整列用!$E931)</f>
        <v/>
      </c>
      <c r="B990" s="73"/>
      <c r="C990" s="73"/>
      <c r="D990" s="93"/>
      <c r="E990" s="94"/>
      <c r="F990" s="44"/>
      <c r="G990" s="44"/>
    </row>
    <row r="991" spans="1:7" ht="12" customHeight="1" x14ac:dyDescent="0.15">
      <c r="A991" s="46" t="str">
        <f>IF(OR(整列用!$E932="",整列用!$E932=0),"",整列用!$E932)</f>
        <v/>
      </c>
      <c r="B991" s="73"/>
      <c r="C991" s="73"/>
      <c r="D991" s="93"/>
      <c r="E991" s="94"/>
      <c r="F991" s="44"/>
      <c r="G991" s="44"/>
    </row>
    <row r="992" spans="1:7" ht="12" customHeight="1" x14ac:dyDescent="0.15">
      <c r="A992" s="46" t="str">
        <f>IF(OR(整列用!$E933="",整列用!$E933=0),"",整列用!$E933)</f>
        <v/>
      </c>
      <c r="B992" s="73"/>
      <c r="C992" s="73"/>
      <c r="D992" s="93"/>
      <c r="E992" s="94"/>
      <c r="F992" s="44"/>
      <c r="G992" s="44"/>
    </row>
    <row r="993" spans="1:7" ht="12" customHeight="1" x14ac:dyDescent="0.15">
      <c r="A993" s="46" t="str">
        <f>IF(OR(整列用!$E934="",整列用!$E934=0),"",整列用!$E934)</f>
        <v/>
      </c>
      <c r="B993" s="73"/>
      <c r="C993" s="73"/>
      <c r="D993" s="93"/>
      <c r="E993" s="94"/>
      <c r="F993" s="44"/>
      <c r="G993" s="44"/>
    </row>
    <row r="994" spans="1:7" ht="12" customHeight="1" x14ac:dyDescent="0.15">
      <c r="A994" s="46" t="str">
        <f>IF(OR(整列用!$E935="",整列用!$E935=0),"",整列用!$E935)</f>
        <v/>
      </c>
      <c r="B994" s="73"/>
      <c r="C994" s="73"/>
      <c r="D994" s="93"/>
      <c r="E994" s="94"/>
      <c r="F994" s="44"/>
      <c r="G994" s="44"/>
    </row>
    <row r="995" spans="1:7" ht="12" customHeight="1" x14ac:dyDescent="0.15">
      <c r="A995" s="46" t="str">
        <f>IF(OR(整列用!$E936="",整列用!$E936=0),"",整列用!$E936)</f>
        <v/>
      </c>
      <c r="B995" s="73"/>
      <c r="C995" s="73"/>
      <c r="D995" s="93"/>
      <c r="E995" s="94"/>
      <c r="F995" s="44"/>
      <c r="G995" s="44"/>
    </row>
    <row r="996" spans="1:7" ht="12" customHeight="1" x14ac:dyDescent="0.15">
      <c r="A996" s="46" t="str">
        <f>IF(OR(整列用!$E937="",整列用!$E937=0),"",整列用!$E937)</f>
        <v/>
      </c>
      <c r="B996" s="73"/>
      <c r="C996" s="73"/>
      <c r="D996" s="93"/>
      <c r="E996" s="94"/>
      <c r="F996" s="44"/>
      <c r="G996" s="44"/>
    </row>
    <row r="997" spans="1:7" ht="12" customHeight="1" x14ac:dyDescent="0.15">
      <c r="A997" s="46" t="str">
        <f>IF(OR(整列用!$E938="",整列用!$E938=0),"",整列用!$E938)</f>
        <v/>
      </c>
      <c r="B997" s="73"/>
      <c r="C997" s="73"/>
      <c r="D997" s="93"/>
      <c r="E997" s="94"/>
      <c r="F997" s="44"/>
      <c r="G997" s="44"/>
    </row>
    <row r="998" spans="1:7" ht="12" customHeight="1" x14ac:dyDescent="0.15">
      <c r="A998" s="46" t="str">
        <f>IF(OR(整列用!$E939="",整列用!$E939=0),"",整列用!$E939)</f>
        <v/>
      </c>
      <c r="B998" s="73"/>
      <c r="C998" s="73"/>
      <c r="D998" s="93"/>
      <c r="E998" s="94"/>
      <c r="F998" s="44"/>
      <c r="G998" s="44"/>
    </row>
    <row r="999" spans="1:7" ht="12" customHeight="1" x14ac:dyDescent="0.15">
      <c r="A999" s="46" t="str">
        <f>IF(OR(整列用!$E940="",整列用!$E940=0),"",整列用!$E940)</f>
        <v/>
      </c>
      <c r="B999" s="73"/>
      <c r="C999" s="73"/>
      <c r="D999" s="93"/>
      <c r="E999" s="94"/>
      <c r="F999" s="44"/>
      <c r="G999" s="44"/>
    </row>
    <row r="1000" spans="1:7" ht="12" customHeight="1" x14ac:dyDescent="0.15">
      <c r="A1000" s="46" t="str">
        <f>IF(OR(整列用!$E941="",整列用!$E941=0),"",整列用!$E941)</f>
        <v/>
      </c>
      <c r="B1000" s="73"/>
      <c r="C1000" s="73"/>
      <c r="D1000" s="93"/>
      <c r="E1000" s="94"/>
      <c r="F1000" s="44"/>
      <c r="G1000" s="44"/>
    </row>
    <row r="1001" spans="1:7" ht="12" customHeight="1" x14ac:dyDescent="0.15">
      <c r="A1001" s="46" t="str">
        <f>IF(OR(整列用!$E942="",整列用!$E942=0),"",整列用!$E942)</f>
        <v/>
      </c>
      <c r="B1001" s="73"/>
      <c r="C1001" s="73"/>
      <c r="D1001" s="93"/>
      <c r="E1001" s="94"/>
      <c r="F1001" s="44"/>
      <c r="G1001" s="44"/>
    </row>
    <row r="1002" spans="1:7" ht="12" customHeight="1" x14ac:dyDescent="0.15">
      <c r="A1002" s="46" t="str">
        <f>IF(OR(整列用!$E943="",整列用!$E943=0),"",整列用!$E943)</f>
        <v/>
      </c>
      <c r="B1002" s="73"/>
      <c r="C1002" s="73"/>
      <c r="D1002" s="93"/>
      <c r="E1002" s="94"/>
      <c r="F1002" s="44"/>
      <c r="G1002" s="44"/>
    </row>
    <row r="1003" spans="1:7" ht="12" customHeight="1" x14ac:dyDescent="0.15">
      <c r="A1003" s="46" t="str">
        <f>IF(OR(整列用!$E944="",整列用!$E944=0),"",整列用!$E944)</f>
        <v/>
      </c>
      <c r="B1003" s="73"/>
      <c r="C1003" s="73"/>
      <c r="D1003" s="93"/>
      <c r="E1003" s="94"/>
      <c r="F1003" s="44"/>
      <c r="G1003" s="44"/>
    </row>
    <row r="1004" spans="1:7" ht="12" customHeight="1" x14ac:dyDescent="0.15">
      <c r="A1004" s="46" t="str">
        <f>IF(OR(整列用!$E945="",整列用!$E945=0),"",整列用!$E945)</f>
        <v/>
      </c>
      <c r="B1004" s="73"/>
      <c r="C1004" s="73"/>
      <c r="D1004" s="93"/>
      <c r="E1004" s="94"/>
      <c r="F1004" s="44"/>
      <c r="G1004" s="44"/>
    </row>
    <row r="1005" spans="1:7" ht="12" customHeight="1" x14ac:dyDescent="0.15">
      <c r="A1005" s="46" t="str">
        <f>IF(OR(整列用!$E946="",整列用!$E946=0),"",整列用!$E946)</f>
        <v/>
      </c>
      <c r="B1005" s="73"/>
      <c r="C1005" s="73"/>
      <c r="D1005" s="93"/>
      <c r="E1005" s="94"/>
      <c r="F1005" s="44"/>
      <c r="G1005" s="44"/>
    </row>
    <row r="1006" spans="1:7" ht="12" customHeight="1" x14ac:dyDescent="0.15">
      <c r="A1006" s="46" t="str">
        <f>IF(OR(整列用!$E947="",整列用!$E947=0),"",整列用!$E947)</f>
        <v/>
      </c>
      <c r="B1006" s="73"/>
      <c r="C1006" s="73"/>
      <c r="D1006" s="93"/>
      <c r="E1006" s="94"/>
      <c r="F1006" s="44"/>
      <c r="G1006" s="44"/>
    </row>
    <row r="1007" spans="1:7" ht="12" customHeight="1" x14ac:dyDescent="0.15">
      <c r="A1007" s="46" t="str">
        <f>IF(OR(整列用!$E948="",整列用!$E948=0),"",整列用!$E948)</f>
        <v/>
      </c>
      <c r="B1007" s="73"/>
      <c r="C1007" s="73"/>
      <c r="D1007" s="93"/>
      <c r="E1007" s="94"/>
      <c r="F1007" s="44"/>
      <c r="G1007" s="44"/>
    </row>
    <row r="1008" spans="1:7" ht="12" customHeight="1" x14ac:dyDescent="0.15">
      <c r="A1008" s="46" t="str">
        <f>IF(OR(整列用!$E949="",整列用!$E949=0),"",整列用!$E949)</f>
        <v/>
      </c>
      <c r="B1008" s="73"/>
      <c r="C1008" s="73"/>
      <c r="D1008" s="93"/>
      <c r="E1008" s="94"/>
      <c r="F1008" s="44"/>
      <c r="G1008" s="44"/>
    </row>
    <row r="1009" spans="1:7" ht="12" customHeight="1" x14ac:dyDescent="0.15">
      <c r="A1009" s="46" t="str">
        <f>IF(OR(整列用!$E950="",整列用!$E950=0),"",整列用!$E950)</f>
        <v/>
      </c>
      <c r="B1009" s="73"/>
      <c r="C1009" s="73"/>
      <c r="D1009" s="93"/>
      <c r="E1009" s="94"/>
      <c r="F1009" s="44"/>
      <c r="G1009" s="44"/>
    </row>
    <row r="1010" spans="1:7" ht="12" customHeight="1" x14ac:dyDescent="0.15">
      <c r="A1010" s="46" t="str">
        <f>IF(OR(整列用!$E951="",整列用!$E951=0),"",整列用!$E951)</f>
        <v/>
      </c>
      <c r="B1010" s="73"/>
      <c r="C1010" s="73"/>
      <c r="D1010" s="93"/>
      <c r="E1010" s="94"/>
      <c r="F1010" s="44"/>
      <c r="G1010" s="44"/>
    </row>
    <row r="1011" spans="1:7" ht="12" customHeight="1" x14ac:dyDescent="0.15">
      <c r="A1011" s="46" t="str">
        <f>IF(OR(整列用!$E952="",整列用!$E952=0),"",整列用!$E952)</f>
        <v/>
      </c>
      <c r="B1011" s="73"/>
      <c r="C1011" s="73"/>
      <c r="D1011" s="93"/>
      <c r="E1011" s="94"/>
      <c r="F1011" s="44"/>
      <c r="G1011" s="44"/>
    </row>
    <row r="1012" spans="1:7" ht="12" customHeight="1" x14ac:dyDescent="0.15">
      <c r="A1012" s="46" t="str">
        <f>IF(OR(整列用!$E953="",整列用!$E953=0),"",整列用!$E953)</f>
        <v/>
      </c>
      <c r="B1012" s="73"/>
      <c r="C1012" s="73"/>
      <c r="D1012" s="93"/>
      <c r="E1012" s="94"/>
      <c r="F1012" s="44"/>
      <c r="G1012" s="44"/>
    </row>
    <row r="1013" spans="1:7" ht="12" customHeight="1" x14ac:dyDescent="0.15">
      <c r="A1013" s="46" t="str">
        <f>IF(OR(整列用!$E954="",整列用!$E954=0),"",整列用!$E954)</f>
        <v/>
      </c>
      <c r="B1013" s="73"/>
      <c r="C1013" s="73"/>
      <c r="D1013" s="93"/>
      <c r="E1013" s="94"/>
      <c r="F1013" s="44"/>
      <c r="G1013" s="44"/>
    </row>
    <row r="1014" spans="1:7" ht="12" customHeight="1" x14ac:dyDescent="0.15">
      <c r="A1014" s="46" t="str">
        <f>IF(OR(整列用!$E955="",整列用!$E955=0),"",整列用!$E955)</f>
        <v/>
      </c>
      <c r="B1014" s="73"/>
      <c r="C1014" s="73"/>
      <c r="D1014" s="93"/>
      <c r="E1014" s="94"/>
      <c r="F1014" s="44"/>
      <c r="G1014" s="44"/>
    </row>
    <row r="1015" spans="1:7" ht="12" customHeight="1" x14ac:dyDescent="0.15">
      <c r="A1015" s="46" t="str">
        <f>IF(OR(整列用!$E956="",整列用!$E956=0),"",整列用!$E956)</f>
        <v/>
      </c>
      <c r="B1015" s="73"/>
      <c r="C1015" s="73"/>
      <c r="D1015" s="93"/>
      <c r="E1015" s="94"/>
      <c r="F1015" s="44"/>
      <c r="G1015" s="44"/>
    </row>
    <row r="1016" spans="1:7" ht="12" customHeight="1" x14ac:dyDescent="0.15">
      <c r="A1016" s="46" t="str">
        <f>IF(OR(整列用!$E957="",整列用!$E957=0),"",整列用!$E957)</f>
        <v/>
      </c>
      <c r="B1016" s="73"/>
      <c r="C1016" s="73"/>
      <c r="D1016" s="93"/>
      <c r="E1016" s="94"/>
      <c r="F1016" s="44"/>
      <c r="G1016" s="44"/>
    </row>
    <row r="1017" spans="1:7" ht="12" customHeight="1" x14ac:dyDescent="0.15">
      <c r="A1017" s="46" t="str">
        <f>IF(OR(整列用!$E958="",整列用!$E958=0),"",整列用!$E958)</f>
        <v/>
      </c>
      <c r="B1017" s="73"/>
      <c r="C1017" s="73"/>
      <c r="D1017" s="93"/>
      <c r="E1017" s="94"/>
      <c r="F1017" s="44"/>
      <c r="G1017" s="44"/>
    </row>
    <row r="1018" spans="1:7" ht="12" customHeight="1" x14ac:dyDescent="0.15">
      <c r="A1018" s="46" t="str">
        <f>IF(OR(整列用!$E959="",整列用!$E959=0),"",整列用!$E959)</f>
        <v/>
      </c>
      <c r="B1018" s="73"/>
      <c r="C1018" s="73"/>
      <c r="D1018" s="93"/>
      <c r="E1018" s="94"/>
      <c r="F1018" s="44"/>
      <c r="G1018" s="44"/>
    </row>
    <row r="1019" spans="1:7" ht="12" customHeight="1" x14ac:dyDescent="0.15">
      <c r="A1019" s="46" t="str">
        <f>IF(OR(整列用!$E960="",整列用!$E960=0),"",整列用!$E960)</f>
        <v/>
      </c>
      <c r="B1019" s="73"/>
      <c r="C1019" s="73"/>
      <c r="D1019" s="93"/>
      <c r="E1019" s="94"/>
      <c r="F1019" s="44"/>
      <c r="G1019" s="44"/>
    </row>
    <row r="1020" spans="1:7" ht="12" customHeight="1" x14ac:dyDescent="0.15">
      <c r="A1020" s="46" t="str">
        <f>IF(OR(整列用!$E961="",整列用!$E961=0),"",整列用!$E961)</f>
        <v/>
      </c>
      <c r="B1020" s="73"/>
      <c r="C1020" s="73"/>
      <c r="D1020" s="93"/>
      <c r="E1020" s="94"/>
      <c r="F1020" s="44"/>
      <c r="G1020" s="44"/>
    </row>
    <row r="1021" spans="1:7" ht="12" customHeight="1" x14ac:dyDescent="0.15">
      <c r="A1021" s="46" t="str">
        <f>IF(OR(整列用!$E962="",整列用!$E962=0),"",整列用!$E962)</f>
        <v/>
      </c>
      <c r="B1021" s="73"/>
      <c r="C1021" s="73"/>
      <c r="D1021" s="93"/>
      <c r="E1021" s="94"/>
      <c r="F1021" s="44"/>
      <c r="G1021" s="44"/>
    </row>
    <row r="1022" spans="1:7" ht="12" customHeight="1" x14ac:dyDescent="0.15">
      <c r="A1022" s="46" t="str">
        <f>IF(OR(整列用!$E963="",整列用!$E963=0),"",整列用!$E963)</f>
        <v/>
      </c>
      <c r="B1022" s="73"/>
      <c r="C1022" s="73"/>
      <c r="D1022" s="93"/>
      <c r="E1022" s="94"/>
      <c r="F1022" s="44"/>
      <c r="G1022" s="44"/>
    </row>
    <row r="1023" spans="1:7" ht="12" customHeight="1" x14ac:dyDescent="0.15">
      <c r="A1023" s="46" t="str">
        <f>IF(OR(整列用!$E964="",整列用!$E964=0),"",整列用!$E964)</f>
        <v/>
      </c>
      <c r="B1023" s="73"/>
      <c r="C1023" s="73"/>
      <c r="D1023" s="93"/>
      <c r="E1023" s="94"/>
      <c r="F1023" s="44"/>
      <c r="G1023" s="44"/>
    </row>
    <row r="1024" spans="1:7" ht="12" customHeight="1" x14ac:dyDescent="0.15">
      <c r="A1024" s="46" t="str">
        <f>IF(OR(整列用!$E965="",整列用!$E965=0),"",整列用!$E965)</f>
        <v/>
      </c>
      <c r="B1024" s="73"/>
      <c r="C1024" s="73"/>
      <c r="D1024" s="93"/>
      <c r="E1024" s="94"/>
      <c r="F1024" s="44"/>
      <c r="G1024" s="44"/>
    </row>
    <row r="1025" spans="1:7" ht="12" customHeight="1" x14ac:dyDescent="0.15">
      <c r="A1025" s="46" t="str">
        <f>IF(OR(整列用!$E966="",整列用!$E966=0),"",整列用!$E966)</f>
        <v/>
      </c>
      <c r="B1025" s="73"/>
      <c r="C1025" s="73"/>
      <c r="D1025" s="93"/>
      <c r="E1025" s="94"/>
      <c r="F1025" s="44"/>
      <c r="G1025" s="44"/>
    </row>
    <row r="1026" spans="1:7" ht="12" customHeight="1" x14ac:dyDescent="0.15">
      <c r="A1026" s="46" t="str">
        <f>IF(OR(整列用!$E967="",整列用!$E967=0),"",整列用!$E967)</f>
        <v/>
      </c>
      <c r="B1026" s="73"/>
      <c r="C1026" s="73"/>
      <c r="D1026" s="93"/>
      <c r="E1026" s="94"/>
      <c r="F1026" s="44"/>
      <c r="G1026" s="44"/>
    </row>
    <row r="1027" spans="1:7" ht="12" customHeight="1" x14ac:dyDescent="0.15">
      <c r="A1027" s="46" t="str">
        <f>IF(OR(整列用!$E968="",整列用!$E968=0),"",整列用!$E968)</f>
        <v/>
      </c>
      <c r="B1027" s="73"/>
      <c r="C1027" s="73"/>
      <c r="D1027" s="93"/>
      <c r="E1027" s="94"/>
      <c r="F1027" s="44"/>
      <c r="G1027" s="44"/>
    </row>
    <row r="1028" spans="1:7" ht="12" customHeight="1" x14ac:dyDescent="0.15">
      <c r="A1028" s="46" t="str">
        <f>IF(OR(整列用!$E969="",整列用!$E969=0),"",整列用!$E969)</f>
        <v/>
      </c>
      <c r="B1028" s="73"/>
      <c r="C1028" s="73"/>
      <c r="D1028" s="93"/>
      <c r="E1028" s="94"/>
      <c r="F1028" s="44"/>
      <c r="G1028" s="44"/>
    </row>
    <row r="1029" spans="1:7" ht="12" customHeight="1" x14ac:dyDescent="0.15">
      <c r="A1029" s="46" t="str">
        <f>IF(OR(整列用!$E970="",整列用!$E970=0),"",整列用!$E970)</f>
        <v/>
      </c>
      <c r="B1029" s="73"/>
      <c r="C1029" s="73"/>
      <c r="D1029" s="93"/>
      <c r="E1029" s="94"/>
      <c r="F1029" s="44"/>
      <c r="G1029" s="44"/>
    </row>
    <row r="1030" spans="1:7" ht="12" customHeight="1" x14ac:dyDescent="0.15">
      <c r="A1030" s="46" t="str">
        <f>IF(OR(整列用!$E971="",整列用!$E971=0),"",整列用!$E971)</f>
        <v/>
      </c>
      <c r="B1030" s="73"/>
      <c r="C1030" s="73"/>
      <c r="D1030" s="93"/>
      <c r="E1030" s="94"/>
      <c r="F1030" s="44"/>
      <c r="G1030" s="44"/>
    </row>
    <row r="1031" spans="1:7" ht="12" customHeight="1" x14ac:dyDescent="0.15">
      <c r="A1031" s="46" t="str">
        <f>IF(OR(整列用!$E972="",整列用!$E972=0),"",整列用!$E972)</f>
        <v/>
      </c>
      <c r="B1031" s="73"/>
      <c r="C1031" s="73"/>
      <c r="D1031" s="93"/>
      <c r="E1031" s="94"/>
      <c r="F1031" s="44"/>
      <c r="G1031" s="44"/>
    </row>
    <row r="1032" spans="1:7" ht="12" customHeight="1" x14ac:dyDescent="0.15">
      <c r="A1032" s="46" t="str">
        <f>IF(OR(整列用!$E973="",整列用!$E973=0),"",整列用!$E973)</f>
        <v/>
      </c>
      <c r="B1032" s="73"/>
      <c r="C1032" s="73"/>
      <c r="D1032" s="93"/>
      <c r="E1032" s="94"/>
      <c r="F1032" s="44"/>
      <c r="G1032" s="44"/>
    </row>
    <row r="1033" spans="1:7" ht="12" customHeight="1" x14ac:dyDescent="0.15">
      <c r="A1033" s="46" t="str">
        <f>IF(OR(整列用!$E974="",整列用!$E974=0),"",整列用!$E974)</f>
        <v/>
      </c>
      <c r="B1033" s="73"/>
      <c r="C1033" s="73"/>
      <c r="D1033" s="93"/>
      <c r="E1033" s="94"/>
      <c r="F1033" s="44"/>
      <c r="G1033" s="44"/>
    </row>
    <row r="1034" spans="1:7" ht="12" customHeight="1" x14ac:dyDescent="0.15">
      <c r="A1034" s="46" t="str">
        <f>IF(OR(整列用!$E975="",整列用!$E975=0),"",整列用!$E975)</f>
        <v/>
      </c>
      <c r="B1034" s="73"/>
      <c r="C1034" s="73"/>
      <c r="D1034" s="93"/>
      <c r="E1034" s="94"/>
      <c r="F1034" s="44"/>
      <c r="G1034" s="44"/>
    </row>
    <row r="1035" spans="1:7" ht="12" customHeight="1" x14ac:dyDescent="0.15">
      <c r="A1035" s="46" t="str">
        <f>IF(OR(整列用!$E976="",整列用!$E976=0),"",整列用!$E976)</f>
        <v/>
      </c>
      <c r="B1035" s="73"/>
      <c r="C1035" s="73"/>
      <c r="D1035" s="93"/>
      <c r="E1035" s="94"/>
      <c r="F1035" s="44"/>
      <c r="G1035" s="44"/>
    </row>
    <row r="1036" spans="1:7" ht="12" customHeight="1" x14ac:dyDescent="0.15">
      <c r="A1036" s="46" t="str">
        <f>IF(OR(整列用!$E977="",整列用!$E977=0),"",整列用!$E977)</f>
        <v/>
      </c>
      <c r="B1036" s="73"/>
      <c r="C1036" s="73"/>
      <c r="D1036" s="93"/>
      <c r="E1036" s="94"/>
      <c r="F1036" s="44"/>
      <c r="G1036" s="44"/>
    </row>
    <row r="1037" spans="1:7" ht="12" customHeight="1" x14ac:dyDescent="0.15">
      <c r="A1037" s="46" t="str">
        <f>IF(OR(整列用!$E978="",整列用!$E978=0),"",整列用!$E978)</f>
        <v/>
      </c>
      <c r="B1037" s="73"/>
      <c r="C1037" s="73"/>
      <c r="D1037" s="93"/>
      <c r="E1037" s="94"/>
      <c r="F1037" s="44"/>
      <c r="G1037" s="44"/>
    </row>
    <row r="1038" spans="1:7" ht="12" customHeight="1" x14ac:dyDescent="0.15">
      <c r="A1038" s="46" t="str">
        <f>IF(OR(整列用!$E979="",整列用!$E979=0),"",整列用!$E979)</f>
        <v/>
      </c>
      <c r="B1038" s="73"/>
      <c r="C1038" s="73"/>
      <c r="D1038" s="93"/>
      <c r="E1038" s="94"/>
      <c r="F1038" s="44"/>
      <c r="G1038" s="44"/>
    </row>
    <row r="1039" spans="1:7" ht="12" customHeight="1" x14ac:dyDescent="0.15">
      <c r="A1039" s="46" t="str">
        <f>IF(OR(整列用!$E980="",整列用!$E980=0),"",整列用!$E980)</f>
        <v/>
      </c>
      <c r="B1039" s="73"/>
      <c r="C1039" s="73"/>
      <c r="D1039" s="93"/>
      <c r="E1039" s="94"/>
      <c r="F1039" s="44"/>
      <c r="G1039" s="44"/>
    </row>
    <row r="1040" spans="1:7" ht="12" customHeight="1" x14ac:dyDescent="0.15">
      <c r="A1040" s="46" t="str">
        <f>IF(OR(整列用!$E981="",整列用!$E981=0),"",整列用!$E981)</f>
        <v/>
      </c>
      <c r="B1040" s="73"/>
      <c r="C1040" s="73"/>
      <c r="D1040" s="93"/>
      <c r="E1040" s="94"/>
      <c r="F1040" s="44"/>
      <c r="G1040" s="44"/>
    </row>
    <row r="1041" spans="1:7" ht="12" customHeight="1" x14ac:dyDescent="0.15">
      <c r="A1041" s="46" t="str">
        <f>IF(OR(整列用!$E982="",整列用!$E982=0),"",整列用!$E982)</f>
        <v/>
      </c>
      <c r="B1041" s="73"/>
      <c r="C1041" s="73"/>
      <c r="D1041" s="93"/>
      <c r="E1041" s="94"/>
      <c r="F1041" s="44"/>
      <c r="G1041" s="44"/>
    </row>
    <row r="1042" spans="1:7" ht="12" customHeight="1" x14ac:dyDescent="0.15">
      <c r="A1042" s="46" t="str">
        <f>IF(OR(整列用!$E983="",整列用!$E983=0),"",整列用!$E983)</f>
        <v/>
      </c>
      <c r="B1042" s="73"/>
      <c r="C1042" s="73"/>
      <c r="D1042" s="93"/>
      <c r="E1042" s="94"/>
      <c r="F1042" s="44"/>
      <c r="G1042" s="44"/>
    </row>
    <row r="1043" spans="1:7" ht="12" customHeight="1" x14ac:dyDescent="0.15">
      <c r="A1043" s="46" t="str">
        <f>IF(OR(整列用!$E984="",整列用!$E984=0),"",整列用!$E984)</f>
        <v/>
      </c>
      <c r="B1043" s="73"/>
      <c r="C1043" s="73"/>
      <c r="D1043" s="93"/>
      <c r="E1043" s="94"/>
      <c r="F1043" s="44"/>
      <c r="G1043" s="44"/>
    </row>
    <row r="1044" spans="1:7" ht="12" customHeight="1" x14ac:dyDescent="0.15">
      <c r="A1044" s="46" t="str">
        <f>IF(OR(整列用!$E985="",整列用!$E985=0),"",整列用!$E985)</f>
        <v/>
      </c>
      <c r="B1044" s="73"/>
      <c r="C1044" s="73"/>
      <c r="D1044" s="93"/>
      <c r="E1044" s="94"/>
      <c r="F1044" s="44"/>
      <c r="G1044" s="44"/>
    </row>
    <row r="1045" spans="1:7" ht="12" customHeight="1" x14ac:dyDescent="0.15">
      <c r="A1045" s="46" t="str">
        <f>IF(OR(整列用!$E986="",整列用!$E986=0),"",整列用!$E986)</f>
        <v/>
      </c>
      <c r="B1045" s="73"/>
      <c r="C1045" s="73"/>
      <c r="D1045" s="93"/>
      <c r="E1045" s="94"/>
      <c r="F1045" s="44"/>
      <c r="G1045" s="44"/>
    </row>
    <row r="1046" spans="1:7" ht="12" customHeight="1" x14ac:dyDescent="0.15">
      <c r="A1046" s="46" t="str">
        <f>IF(OR(整列用!$E987="",整列用!$E987=0),"",整列用!$E987)</f>
        <v/>
      </c>
      <c r="B1046" s="73"/>
      <c r="C1046" s="73"/>
      <c r="D1046" s="93"/>
      <c r="E1046" s="94"/>
      <c r="F1046" s="44"/>
      <c r="G1046" s="44"/>
    </row>
    <row r="1047" spans="1:7" ht="12" customHeight="1" x14ac:dyDescent="0.15">
      <c r="A1047" s="46" t="str">
        <f>IF(OR(整列用!$E988="",整列用!$E988=0),"",整列用!$E988)</f>
        <v/>
      </c>
      <c r="B1047" s="73"/>
      <c r="C1047" s="73"/>
      <c r="D1047" s="93"/>
      <c r="E1047" s="94"/>
      <c r="F1047" s="44"/>
      <c r="G1047" s="44"/>
    </row>
    <row r="1048" spans="1:7" ht="12" customHeight="1" x14ac:dyDescent="0.15">
      <c r="A1048" s="46" t="str">
        <f>IF(OR(整列用!$E989="",整列用!$E989=0),"",整列用!$E989)</f>
        <v/>
      </c>
      <c r="B1048" s="73"/>
      <c r="C1048" s="73"/>
      <c r="D1048" s="93"/>
      <c r="E1048" s="94"/>
      <c r="F1048" s="44"/>
      <c r="G1048" s="44"/>
    </row>
    <row r="1049" spans="1:7" ht="12" customHeight="1" x14ac:dyDescent="0.15">
      <c r="A1049" s="46" t="str">
        <f>IF(OR(整列用!$E990="",整列用!$E990=0),"",整列用!$E990)</f>
        <v/>
      </c>
      <c r="B1049" s="73"/>
      <c r="C1049" s="73"/>
      <c r="D1049" s="93"/>
      <c r="E1049" s="94"/>
      <c r="F1049" s="44"/>
      <c r="G1049" s="44"/>
    </row>
    <row r="1050" spans="1:7" ht="12" customHeight="1" x14ac:dyDescent="0.15">
      <c r="A1050" s="46" t="str">
        <f>IF(OR(整列用!$E991="",整列用!$E991=0),"",整列用!$E991)</f>
        <v/>
      </c>
      <c r="B1050" s="73"/>
      <c r="C1050" s="73"/>
      <c r="D1050" s="93"/>
      <c r="E1050" s="94"/>
      <c r="F1050" s="44"/>
      <c r="G1050" s="44"/>
    </row>
    <row r="1051" spans="1:7" ht="12" customHeight="1" x14ac:dyDescent="0.15">
      <c r="A1051" s="46" t="str">
        <f>IF(OR(整列用!$E992="",整列用!$E992=0),"",整列用!$E992)</f>
        <v/>
      </c>
      <c r="B1051" s="73"/>
      <c r="C1051" s="73"/>
      <c r="D1051" s="93"/>
      <c r="E1051" s="94"/>
      <c r="F1051" s="44"/>
      <c r="G1051" s="44"/>
    </row>
    <row r="1052" spans="1:7" ht="12" customHeight="1" x14ac:dyDescent="0.15">
      <c r="A1052" s="46" t="str">
        <f>IF(OR(整列用!$E993="",整列用!$E993=0),"",整列用!$E993)</f>
        <v/>
      </c>
      <c r="B1052" s="73"/>
      <c r="C1052" s="73"/>
      <c r="D1052" s="93"/>
      <c r="E1052" s="94"/>
      <c r="F1052" s="44"/>
      <c r="G1052" s="44"/>
    </row>
    <row r="1053" spans="1:7" ht="12" customHeight="1" x14ac:dyDescent="0.15">
      <c r="A1053" s="46" t="str">
        <f>IF(OR(整列用!$E994="",整列用!$E994=0),"",整列用!$E994)</f>
        <v/>
      </c>
      <c r="B1053" s="73"/>
      <c r="C1053" s="73"/>
      <c r="D1053" s="93"/>
      <c r="E1053" s="94"/>
      <c r="F1053" s="44"/>
      <c r="G1053" s="44"/>
    </row>
    <row r="1054" spans="1:7" ht="12" customHeight="1" x14ac:dyDescent="0.15">
      <c r="A1054" s="46" t="str">
        <f>IF(OR(整列用!$E995="",整列用!$E995=0),"",整列用!$E995)</f>
        <v/>
      </c>
      <c r="B1054" s="73"/>
      <c r="C1054" s="73"/>
      <c r="D1054" s="93"/>
      <c r="E1054" s="94"/>
      <c r="F1054" s="44"/>
      <c r="G1054" s="44"/>
    </row>
    <row r="1055" spans="1:7" ht="12" customHeight="1" x14ac:dyDescent="0.15">
      <c r="A1055" s="46" t="str">
        <f>IF(OR(整列用!$E996="",整列用!$E996=0),"",整列用!$E996)</f>
        <v/>
      </c>
      <c r="B1055" s="73"/>
      <c r="C1055" s="73"/>
      <c r="D1055" s="93"/>
      <c r="E1055" s="94"/>
      <c r="F1055" s="44"/>
      <c r="G1055" s="44"/>
    </row>
    <row r="1056" spans="1:7" ht="12" customHeight="1" x14ac:dyDescent="0.15">
      <c r="A1056" s="46" t="str">
        <f>IF(OR(整列用!$E997="",整列用!$E997=0),"",整列用!$E997)</f>
        <v/>
      </c>
      <c r="B1056" s="73"/>
      <c r="C1056" s="73"/>
      <c r="D1056" s="93"/>
      <c r="E1056" s="94"/>
      <c r="F1056" s="44"/>
      <c r="G1056" s="44"/>
    </row>
    <row r="1057" spans="1:7" ht="12" customHeight="1" x14ac:dyDescent="0.15">
      <c r="A1057" s="46" t="str">
        <f>IF(OR(整列用!$E998="",整列用!$E998=0),"",整列用!$E998)</f>
        <v/>
      </c>
      <c r="B1057" s="73"/>
      <c r="C1057" s="73"/>
      <c r="D1057" s="93"/>
      <c r="E1057" s="94"/>
      <c r="F1057" s="44"/>
      <c r="G1057" s="44"/>
    </row>
    <row r="1058" spans="1:7" ht="12" customHeight="1" x14ac:dyDescent="0.15">
      <c r="A1058" s="46" t="str">
        <f>IF(OR(整列用!$E999="",整列用!$E999=0),"",整列用!$E999)</f>
        <v/>
      </c>
      <c r="B1058" s="73"/>
      <c r="C1058" s="73"/>
      <c r="D1058" s="93"/>
      <c r="E1058" s="94"/>
      <c r="F1058" s="44"/>
      <c r="G1058" s="44"/>
    </row>
    <row r="1059" spans="1:7" ht="12" customHeight="1" x14ac:dyDescent="0.15">
      <c r="A1059" s="46" t="str">
        <f>IF(OR(整列用!$E1000="",整列用!$E1000=0),"",整列用!$E1000)</f>
        <v/>
      </c>
      <c r="B1059" s="73"/>
      <c r="C1059" s="73"/>
      <c r="D1059" s="93"/>
      <c r="E1059" s="94"/>
      <c r="F1059" s="44"/>
      <c r="G1059" s="44"/>
    </row>
    <row r="1060" spans="1:7" ht="12" customHeight="1" x14ac:dyDescent="0.15">
      <c r="A1060" s="46" t="str">
        <f>IF(OR(整列用!$E1001="",整列用!$E1001=0),"",整列用!$E1001)</f>
        <v/>
      </c>
      <c r="B1060" s="73"/>
      <c r="C1060" s="73"/>
      <c r="D1060" s="93"/>
      <c r="E1060" s="94"/>
      <c r="F1060" s="44"/>
      <c r="G1060" s="44"/>
    </row>
    <row r="1061" spans="1:7" ht="12" customHeight="1" x14ac:dyDescent="0.15">
      <c r="A1061" s="46" t="str">
        <f>IF(OR(整列用!$E1002="",整列用!$E1002=0),"",整列用!$E1002)</f>
        <v/>
      </c>
      <c r="B1061" s="73"/>
      <c r="C1061" s="73"/>
      <c r="D1061" s="93"/>
      <c r="E1061" s="94"/>
      <c r="F1061" s="44"/>
      <c r="G1061" s="44"/>
    </row>
    <row r="1062" spans="1:7" ht="12" customHeight="1" x14ac:dyDescent="0.15">
      <c r="A1062" s="46" t="str">
        <f>IF(OR(整列用!$E1003="",整列用!$E1003=0),"",整列用!$E1003)</f>
        <v/>
      </c>
      <c r="B1062" s="73"/>
      <c r="C1062" s="73"/>
      <c r="D1062" s="93"/>
      <c r="E1062" s="94"/>
      <c r="F1062" s="44"/>
      <c r="G1062" s="44"/>
    </row>
    <row r="1063" spans="1:7" ht="12" customHeight="1" x14ac:dyDescent="0.15">
      <c r="A1063" s="46" t="str">
        <f>IF(OR(整列用!$E1004="",整列用!$E1004=0),"",整列用!$E1004)</f>
        <v/>
      </c>
      <c r="B1063" s="73"/>
      <c r="C1063" s="73"/>
      <c r="D1063" s="93"/>
      <c r="E1063" s="94"/>
      <c r="F1063" s="44"/>
      <c r="G1063" s="44"/>
    </row>
    <row r="1064" spans="1:7" ht="12" customHeight="1" x14ac:dyDescent="0.15">
      <c r="A1064" s="46" t="str">
        <f>IF(OR(整列用!$E1005="",整列用!$E1005=0),"",整列用!$E1005)</f>
        <v/>
      </c>
      <c r="B1064" s="73"/>
      <c r="C1064" s="73"/>
      <c r="D1064" s="93"/>
      <c r="E1064" s="94"/>
      <c r="F1064" s="44"/>
      <c r="G1064" s="44"/>
    </row>
    <row r="1065" spans="1:7" ht="12" customHeight="1" x14ac:dyDescent="0.15">
      <c r="A1065" s="46" t="str">
        <f>IF(OR(整列用!$E1006="",整列用!$E1006=0),"",整列用!$E1006)</f>
        <v/>
      </c>
      <c r="B1065" s="73"/>
      <c r="C1065" s="73"/>
      <c r="D1065" s="93"/>
      <c r="E1065" s="94"/>
      <c r="F1065" s="44"/>
      <c r="G1065" s="44"/>
    </row>
    <row r="1066" spans="1:7" ht="12" customHeight="1" x14ac:dyDescent="0.15">
      <c r="A1066" s="46" t="str">
        <f>IF(OR(整列用!$E1007="",整列用!$E1007=0),"",整列用!$E1007)</f>
        <v/>
      </c>
      <c r="B1066" s="73"/>
      <c r="C1066" s="73"/>
      <c r="D1066" s="93"/>
      <c r="E1066" s="94"/>
      <c r="F1066" s="44"/>
      <c r="G1066" s="44"/>
    </row>
    <row r="1067" spans="1:7" ht="12" customHeight="1" x14ac:dyDescent="0.15">
      <c r="A1067" s="46" t="str">
        <f>IF(OR(整列用!$E1008="",整列用!$E1008=0),"",整列用!$E1008)</f>
        <v/>
      </c>
      <c r="B1067" s="73"/>
      <c r="C1067" s="73"/>
      <c r="D1067" s="93"/>
      <c r="E1067" s="94"/>
      <c r="F1067" s="44"/>
      <c r="G1067" s="44"/>
    </row>
    <row r="1068" spans="1:7" ht="12" customHeight="1" x14ac:dyDescent="0.15">
      <c r="A1068" s="46" t="str">
        <f>IF(OR(整列用!$E1009="",整列用!$E1009=0),"",整列用!$E1009)</f>
        <v/>
      </c>
      <c r="B1068" s="73"/>
      <c r="C1068" s="73"/>
      <c r="D1068" s="93"/>
      <c r="E1068" s="94"/>
      <c r="F1068" s="44"/>
      <c r="G1068" s="44"/>
    </row>
    <row r="1069" spans="1:7" ht="12" customHeight="1" x14ac:dyDescent="0.15">
      <c r="A1069" s="46" t="str">
        <f>IF(OR(整列用!$E1010="",整列用!$E1010=0),"",整列用!$E1010)</f>
        <v/>
      </c>
      <c r="B1069" s="73"/>
      <c r="C1069" s="73"/>
      <c r="D1069" s="93"/>
      <c r="E1069" s="94"/>
      <c r="F1069" s="44"/>
      <c r="G1069" s="44"/>
    </row>
    <row r="1070" spans="1:7" ht="12" customHeight="1" x14ac:dyDescent="0.15">
      <c r="A1070" s="46" t="str">
        <f>IF(OR(整列用!$E1011="",整列用!$E1011=0),"",整列用!$E1011)</f>
        <v/>
      </c>
      <c r="B1070" s="73"/>
      <c r="C1070" s="73"/>
      <c r="D1070" s="93"/>
      <c r="E1070" s="94"/>
      <c r="F1070" s="44"/>
      <c r="G1070" s="44"/>
    </row>
    <row r="1071" spans="1:7" ht="12" customHeight="1" x14ac:dyDescent="0.15">
      <c r="A1071" s="46" t="str">
        <f>IF(OR(整列用!$E1012="",整列用!$E1012=0),"",整列用!$E1012)</f>
        <v/>
      </c>
      <c r="B1071" s="73"/>
      <c r="C1071" s="73"/>
      <c r="D1071" s="93"/>
      <c r="E1071" s="94"/>
      <c r="F1071" s="44"/>
      <c r="G1071" s="44"/>
    </row>
    <row r="1072" spans="1:7" ht="12" customHeight="1" x14ac:dyDescent="0.15">
      <c r="A1072" s="46" t="str">
        <f>IF(OR(整列用!$E1013="",整列用!$E1013=0),"",整列用!$E1013)</f>
        <v/>
      </c>
      <c r="B1072" s="73"/>
      <c r="C1072" s="73"/>
      <c r="D1072" s="93"/>
      <c r="E1072" s="94"/>
      <c r="F1072" s="44"/>
      <c r="G1072" s="44"/>
    </row>
    <row r="1073" spans="1:7" ht="12" customHeight="1" x14ac:dyDescent="0.15">
      <c r="A1073" s="46" t="str">
        <f>IF(OR(整列用!$E1014="",整列用!$E1014=0),"",整列用!$E1014)</f>
        <v/>
      </c>
      <c r="B1073" s="73"/>
      <c r="C1073" s="73"/>
      <c r="D1073" s="93"/>
      <c r="E1073" s="94"/>
      <c r="F1073" s="44"/>
      <c r="G1073" s="44"/>
    </row>
    <row r="1074" spans="1:7" ht="12" customHeight="1" x14ac:dyDescent="0.15">
      <c r="A1074" s="46" t="str">
        <f>IF(OR(整列用!$E1015="",整列用!$E1015=0),"",整列用!$E1015)</f>
        <v/>
      </c>
      <c r="B1074" s="73"/>
      <c r="C1074" s="73"/>
      <c r="D1074" s="93"/>
      <c r="E1074" s="94"/>
      <c r="F1074" s="44"/>
      <c r="G1074" s="44"/>
    </row>
    <row r="1075" spans="1:7" ht="12" customHeight="1" x14ac:dyDescent="0.15">
      <c r="A1075" s="46" t="str">
        <f>IF(OR(整列用!$E1016="",整列用!$E1016=0),"",整列用!$E1016)</f>
        <v/>
      </c>
      <c r="B1075" s="73"/>
      <c r="C1075" s="73"/>
      <c r="D1075" s="93"/>
      <c r="E1075" s="94"/>
      <c r="F1075" s="44"/>
      <c r="G1075" s="44"/>
    </row>
    <row r="1076" spans="1:7" ht="12" customHeight="1" x14ac:dyDescent="0.15">
      <c r="A1076" s="46" t="str">
        <f>IF(OR(整列用!$E1017="",整列用!$E1017=0),"",整列用!$E1017)</f>
        <v/>
      </c>
      <c r="B1076" s="73"/>
      <c r="C1076" s="73"/>
      <c r="D1076" s="93"/>
      <c r="E1076" s="94"/>
      <c r="F1076" s="44"/>
      <c r="G1076" s="44"/>
    </row>
    <row r="1077" spans="1:7" ht="12" customHeight="1" x14ac:dyDescent="0.15">
      <c r="A1077" s="46" t="str">
        <f>IF(OR(整列用!$E1018="",整列用!$E1018=0),"",整列用!$E1018)</f>
        <v/>
      </c>
      <c r="B1077" s="73"/>
      <c r="C1077" s="73"/>
      <c r="D1077" s="93"/>
      <c r="E1077" s="94"/>
      <c r="F1077" s="44"/>
      <c r="G1077" s="44"/>
    </row>
    <row r="1078" spans="1:7" ht="12" customHeight="1" x14ac:dyDescent="0.15">
      <c r="A1078" s="46" t="str">
        <f>IF(OR(整列用!$E1019="",整列用!$E1019=0),"",整列用!$E1019)</f>
        <v/>
      </c>
      <c r="B1078" s="73"/>
      <c r="C1078" s="73"/>
      <c r="D1078" s="93"/>
      <c r="E1078" s="94"/>
      <c r="F1078" s="44"/>
      <c r="G1078" s="44"/>
    </row>
    <row r="1079" spans="1:7" ht="12" customHeight="1" x14ac:dyDescent="0.15">
      <c r="A1079" s="46" t="str">
        <f>IF(OR(整列用!$E1020="",整列用!$E1020=0),"",整列用!$E1020)</f>
        <v/>
      </c>
      <c r="B1079" s="73"/>
      <c r="C1079" s="73"/>
      <c r="D1079" s="93"/>
      <c r="E1079" s="94"/>
      <c r="F1079" s="44"/>
      <c r="G1079" s="44"/>
    </row>
    <row r="1080" spans="1:7" ht="12" customHeight="1" x14ac:dyDescent="0.15">
      <c r="A1080" s="46" t="str">
        <f>IF(OR(整列用!$E1021="",整列用!$E1021=0),"",整列用!$E1021)</f>
        <v/>
      </c>
      <c r="B1080" s="73"/>
      <c r="C1080" s="73"/>
      <c r="D1080" s="93"/>
      <c r="E1080" s="94"/>
      <c r="F1080" s="44"/>
      <c r="G1080" s="44"/>
    </row>
    <row r="1081" spans="1:7" ht="12" customHeight="1" x14ac:dyDescent="0.15">
      <c r="A1081" s="46" t="str">
        <f>IF(OR(整列用!$E1022="",整列用!$E1022=0),"",整列用!$E1022)</f>
        <v/>
      </c>
      <c r="B1081" s="73"/>
      <c r="C1081" s="73"/>
      <c r="D1081" s="93"/>
      <c r="E1081" s="94"/>
      <c r="F1081" s="44"/>
      <c r="G1081" s="44"/>
    </row>
    <row r="1082" spans="1:7" ht="12" customHeight="1" x14ac:dyDescent="0.15">
      <c r="A1082" s="46" t="str">
        <f>IF(OR(整列用!$E1023="",整列用!$E1023=0),"",整列用!$E1023)</f>
        <v/>
      </c>
      <c r="B1082" s="73"/>
      <c r="C1082" s="73"/>
      <c r="D1082" s="93"/>
      <c r="E1082" s="94"/>
      <c r="F1082" s="44"/>
      <c r="G1082" s="44"/>
    </row>
    <row r="1083" spans="1:7" ht="12" customHeight="1" x14ac:dyDescent="0.15">
      <c r="A1083" s="46" t="str">
        <f>IF(OR(整列用!$E1024="",整列用!$E1024=0),"",整列用!$E1024)</f>
        <v/>
      </c>
      <c r="B1083" s="73"/>
      <c r="C1083" s="73"/>
      <c r="D1083" s="93"/>
      <c r="E1083" s="94"/>
      <c r="F1083" s="44"/>
      <c r="G1083" s="44"/>
    </row>
    <row r="1084" spans="1:7" ht="12" customHeight="1" x14ac:dyDescent="0.15">
      <c r="A1084" s="46" t="str">
        <f>IF(OR(整列用!$E1025="",整列用!$E1025=0),"",整列用!$E1025)</f>
        <v/>
      </c>
      <c r="B1084" s="73"/>
      <c r="C1084" s="73"/>
      <c r="D1084" s="93"/>
      <c r="E1084" s="94"/>
      <c r="F1084" s="44"/>
      <c r="G1084" s="44"/>
    </row>
    <row r="1085" spans="1:7" ht="12" customHeight="1" x14ac:dyDescent="0.15">
      <c r="A1085" s="46" t="str">
        <f>IF(OR(整列用!$E1026="",整列用!$E1026=0),"",整列用!$E1026)</f>
        <v/>
      </c>
      <c r="B1085" s="73"/>
      <c r="C1085" s="73"/>
      <c r="D1085" s="93"/>
      <c r="E1085" s="94"/>
      <c r="F1085" s="44"/>
      <c r="G1085" s="44"/>
    </row>
    <row r="1086" spans="1:7" x14ac:dyDescent="0.15">
      <c r="A1086" s="46" t="str">
        <f>IF(OR(整列用!$E1027="",整列用!$E1027=0),"",整列用!$E1027)</f>
        <v/>
      </c>
      <c r="B1086" s="73"/>
      <c r="C1086" s="73"/>
      <c r="D1086" s="93"/>
      <c r="E1086" s="94"/>
      <c r="F1086" s="44"/>
      <c r="G1086" s="44"/>
    </row>
    <row r="1087" spans="1:7" x14ac:dyDescent="0.15">
      <c r="A1087" s="46" t="str">
        <f>IF(OR(整列用!$E1028="",整列用!$E1028=0),"",整列用!$E1028)</f>
        <v/>
      </c>
      <c r="B1087" s="73"/>
      <c r="C1087" s="73"/>
      <c r="D1087" s="93"/>
      <c r="E1087" s="94"/>
      <c r="F1087" s="44"/>
      <c r="G1087" s="44"/>
    </row>
    <row r="1088" spans="1:7" x14ac:dyDescent="0.15">
      <c r="A1088" s="46" t="str">
        <f>IF(OR(整列用!$E1029="",整列用!$E1029=0),"",整列用!$E1029)</f>
        <v/>
      </c>
      <c r="B1088" s="73"/>
      <c r="C1088" s="73"/>
      <c r="D1088" s="93"/>
      <c r="E1088" s="94"/>
      <c r="F1088" s="44"/>
      <c r="G1088" s="44"/>
    </row>
    <row r="1089" spans="1:7" x14ac:dyDescent="0.15">
      <c r="A1089" s="46" t="str">
        <f>IF(OR(整列用!$E1030="",整列用!$E1030=0),"",整列用!$E1030)</f>
        <v/>
      </c>
      <c r="B1089" s="73"/>
      <c r="C1089" s="73"/>
      <c r="D1089" s="93"/>
      <c r="E1089" s="94"/>
      <c r="F1089" s="44"/>
      <c r="G1089" s="44"/>
    </row>
    <row r="1090" spans="1:7" x14ac:dyDescent="0.15">
      <c r="A1090" s="46" t="str">
        <f>IF(OR(整列用!$E1031="",整列用!$E1031=0),"",整列用!$E1031)</f>
        <v/>
      </c>
      <c r="B1090" s="73"/>
      <c r="C1090" s="73"/>
      <c r="D1090" s="93"/>
      <c r="E1090" s="94"/>
      <c r="F1090" s="44"/>
      <c r="G1090" s="44"/>
    </row>
    <row r="1091" spans="1:7" x14ac:dyDescent="0.15">
      <c r="A1091" s="46" t="str">
        <f>IF(OR(整列用!$E1032="",整列用!$E1032=0),"",整列用!$E1032)</f>
        <v/>
      </c>
      <c r="B1091" s="73"/>
      <c r="C1091" s="73"/>
      <c r="D1091" s="93"/>
      <c r="E1091" s="94"/>
      <c r="F1091" s="44"/>
      <c r="G1091" s="44"/>
    </row>
    <row r="1092" spans="1:7" x14ac:dyDescent="0.15">
      <c r="A1092" s="46" t="str">
        <f>IF(OR(整列用!$E1033="",整列用!$E1033=0),"",整列用!$E1033)</f>
        <v/>
      </c>
      <c r="B1092" s="73"/>
      <c r="C1092" s="73"/>
      <c r="D1092" s="93"/>
      <c r="E1092" s="94"/>
      <c r="F1092" s="44"/>
      <c r="G1092" s="44"/>
    </row>
    <row r="1093" spans="1:7" x14ac:dyDescent="0.15">
      <c r="A1093" s="46" t="str">
        <f>IF(OR(整列用!$E1034="",整列用!$E1034=0),"",整列用!$E1034)</f>
        <v/>
      </c>
      <c r="B1093" s="73"/>
      <c r="C1093" s="73"/>
      <c r="D1093" s="93"/>
      <c r="E1093" s="94"/>
      <c r="F1093" s="44"/>
      <c r="G1093" s="44"/>
    </row>
    <row r="1094" spans="1:7" x14ac:dyDescent="0.15">
      <c r="A1094" s="46" t="str">
        <f>IF(OR(整列用!$E1035="",整列用!$E1035=0),"",整列用!$E1035)</f>
        <v/>
      </c>
      <c r="B1094" s="73"/>
      <c r="C1094" s="73"/>
      <c r="D1094" s="93"/>
      <c r="E1094" s="94"/>
      <c r="F1094" s="44"/>
      <c r="G1094" s="44"/>
    </row>
    <row r="1095" spans="1:7" x14ac:dyDescent="0.15">
      <c r="A1095" s="46" t="str">
        <f>IF(OR(整列用!$E1036="",整列用!$E1036=0),"",整列用!$E1036)</f>
        <v/>
      </c>
      <c r="B1095" s="73"/>
      <c r="C1095" s="73"/>
      <c r="D1095" s="93"/>
      <c r="E1095" s="94"/>
      <c r="F1095" s="44"/>
      <c r="G1095" s="44"/>
    </row>
    <row r="1096" spans="1:7" x14ac:dyDescent="0.15">
      <c r="A1096" s="46" t="str">
        <f>IF(OR(整列用!$E1037="",整列用!$E1037=0),"",整列用!$E1037)</f>
        <v/>
      </c>
      <c r="B1096" s="73"/>
      <c r="C1096" s="73"/>
      <c r="D1096" s="93"/>
      <c r="E1096" s="94"/>
      <c r="F1096" s="44"/>
      <c r="G1096" s="44"/>
    </row>
    <row r="1097" spans="1:7" x14ac:dyDescent="0.15">
      <c r="A1097" s="46" t="str">
        <f>IF(OR(整列用!$E1038="",整列用!$E1038=0),"",整列用!$E1038)</f>
        <v/>
      </c>
      <c r="B1097" s="73"/>
      <c r="C1097" s="73"/>
      <c r="D1097" s="93"/>
      <c r="E1097" s="94"/>
      <c r="F1097" s="44"/>
      <c r="G1097" s="44"/>
    </row>
    <row r="1098" spans="1:7" x14ac:dyDescent="0.15">
      <c r="A1098" s="46" t="str">
        <f>IF(OR(整列用!$E1039="",整列用!$E1039=0),"",整列用!$E1039)</f>
        <v/>
      </c>
      <c r="B1098" s="73"/>
      <c r="C1098" s="73"/>
      <c r="D1098" s="93"/>
      <c r="E1098" s="94"/>
      <c r="F1098" s="44"/>
      <c r="G1098" s="44"/>
    </row>
    <row r="1099" spans="1:7" x14ac:dyDescent="0.15">
      <c r="A1099" s="46" t="str">
        <f>IF(OR(整列用!$E1040="",整列用!$E1040=0),"",整列用!$E1040)</f>
        <v/>
      </c>
      <c r="B1099" s="73"/>
      <c r="C1099" s="73"/>
      <c r="D1099" s="93"/>
      <c r="E1099" s="94"/>
      <c r="F1099" s="44"/>
      <c r="G1099" s="44"/>
    </row>
    <row r="1100" spans="1:7" x14ac:dyDescent="0.15">
      <c r="A1100" s="46" t="str">
        <f>IF(OR(整列用!$E1041="",整列用!$E1041=0),"",整列用!$E1041)</f>
        <v/>
      </c>
      <c r="B1100" s="73"/>
      <c r="C1100" s="73"/>
      <c r="D1100" s="93"/>
      <c r="E1100" s="94"/>
      <c r="F1100" s="44"/>
      <c r="G1100" s="44"/>
    </row>
    <row r="1101" spans="1:7" x14ac:dyDescent="0.15">
      <c r="A1101" s="46" t="str">
        <f>IF(OR(整列用!$E1042="",整列用!$E1042=0),"",整列用!$E1042)</f>
        <v/>
      </c>
      <c r="B1101" s="73"/>
      <c r="C1101" s="73"/>
      <c r="D1101" s="93"/>
      <c r="E1101" s="94"/>
      <c r="F1101" s="44"/>
      <c r="G1101" s="44"/>
    </row>
    <row r="1102" spans="1:7" x14ac:dyDescent="0.15">
      <c r="A1102" s="46" t="str">
        <f>IF(OR(整列用!$E1043="",整列用!$E1043=0),"",整列用!$E1043)</f>
        <v/>
      </c>
      <c r="B1102" s="73"/>
      <c r="C1102" s="73"/>
      <c r="D1102" s="93"/>
      <c r="E1102" s="94"/>
      <c r="F1102" s="44"/>
      <c r="G1102" s="44"/>
    </row>
    <row r="1103" spans="1:7" x14ac:dyDescent="0.15">
      <c r="A1103" s="46" t="str">
        <f>IF(OR(整列用!$E1044="",整列用!$E1044=0),"",整列用!$E1044)</f>
        <v/>
      </c>
      <c r="B1103" s="73"/>
      <c r="C1103" s="73"/>
      <c r="D1103" s="93"/>
      <c r="E1103" s="94"/>
      <c r="F1103" s="44"/>
      <c r="G1103" s="44"/>
    </row>
    <row r="1104" spans="1:7" x14ac:dyDescent="0.15">
      <c r="A1104" s="46" t="str">
        <f>IF(OR(整列用!$E1045="",整列用!$E1045=0),"",整列用!$E1045)</f>
        <v/>
      </c>
      <c r="B1104" s="73"/>
      <c r="C1104" s="73"/>
      <c r="D1104" s="93"/>
      <c r="E1104" s="94"/>
      <c r="F1104" s="44"/>
      <c r="G1104" s="44"/>
    </row>
    <row r="1105" spans="1:7" x14ac:dyDescent="0.15">
      <c r="A1105" s="46" t="str">
        <f>IF(OR(整列用!$E1046="",整列用!$E1046=0),"",整列用!$E1046)</f>
        <v/>
      </c>
      <c r="B1105" s="73"/>
      <c r="C1105" s="73"/>
      <c r="D1105" s="93"/>
      <c r="E1105" s="94"/>
      <c r="F1105" s="44"/>
      <c r="G1105" s="44"/>
    </row>
    <row r="1106" spans="1:7" x14ac:dyDescent="0.15">
      <c r="A1106" s="46"/>
      <c r="B1106" s="73"/>
      <c r="C1106" s="73"/>
      <c r="D1106" s="93"/>
      <c r="E1106" s="94"/>
      <c r="F1106" s="46"/>
      <c r="G1106" s="95"/>
    </row>
    <row r="1107" spans="1:7" x14ac:dyDescent="0.15">
      <c r="A1107" s="46"/>
      <c r="B1107" s="73"/>
      <c r="C1107" s="73"/>
      <c r="D1107" s="93"/>
      <c r="E1107" s="94"/>
      <c r="F1107" s="44"/>
      <c r="G1107" s="44"/>
    </row>
    <row r="1108" spans="1:7" x14ac:dyDescent="0.15">
      <c r="A1108" s="46"/>
      <c r="B1108" s="73"/>
      <c r="C1108" s="73"/>
      <c r="D1108" s="93"/>
      <c r="E1108" s="94"/>
      <c r="F1108" s="46"/>
      <c r="G1108" s="46"/>
    </row>
    <row r="1109" spans="1:7" x14ac:dyDescent="0.15">
      <c r="A1109" s="46"/>
      <c r="B1109" s="73"/>
      <c r="C1109" s="73"/>
      <c r="D1109" s="93"/>
      <c r="E1109" s="94"/>
      <c r="F1109" s="73"/>
      <c r="G1109" s="44"/>
    </row>
    <row r="1110" spans="1:7" x14ac:dyDescent="0.15">
      <c r="A1110" s="46"/>
      <c r="B1110" s="73"/>
      <c r="C1110" s="73"/>
      <c r="D1110" s="93"/>
      <c r="E1110" s="94"/>
      <c r="F1110" s="46"/>
      <c r="G1110" s="95"/>
    </row>
    <row r="1111" spans="1:7" x14ac:dyDescent="0.15">
      <c r="A1111" s="46"/>
      <c r="B1111" s="73"/>
      <c r="C1111" s="73"/>
      <c r="D1111" s="93"/>
      <c r="E1111" s="94"/>
      <c r="F1111" s="44"/>
      <c r="G1111" s="44"/>
    </row>
    <row r="1112" spans="1:7" x14ac:dyDescent="0.15">
      <c r="A1112" s="46"/>
      <c r="B1112" s="73"/>
      <c r="C1112" s="73"/>
      <c r="D1112" s="93"/>
      <c r="E1112" s="94"/>
      <c r="F1112" s="46"/>
      <c r="G1112" s="46"/>
    </row>
    <row r="1113" spans="1:7" x14ac:dyDescent="0.15">
      <c r="A1113" s="46"/>
      <c r="B1113" s="73"/>
      <c r="C1113" s="73"/>
      <c r="D1113" s="93"/>
      <c r="E1113" s="94"/>
      <c r="F1113" s="73"/>
      <c r="G1113" s="44"/>
    </row>
    <row r="1114" spans="1:7" x14ac:dyDescent="0.15">
      <c r="A1114" s="46"/>
      <c r="B1114" s="73"/>
      <c r="C1114" s="73"/>
      <c r="D1114" s="93"/>
      <c r="E1114" s="94"/>
      <c r="F1114" s="46"/>
      <c r="G1114" s="95"/>
    </row>
    <row r="1115" spans="1:7" x14ac:dyDescent="0.15">
      <c r="A1115" s="46"/>
      <c r="B1115" s="73"/>
      <c r="C1115" s="73"/>
      <c r="D1115" s="93"/>
      <c r="E1115" s="94"/>
      <c r="F1115" s="44"/>
      <c r="G1115" s="44"/>
    </row>
    <row r="1116" spans="1:7" x14ac:dyDescent="0.15">
      <c r="A1116" s="46"/>
      <c r="B1116" s="73"/>
      <c r="C1116" s="73"/>
      <c r="D1116" s="93"/>
      <c r="E1116" s="94"/>
      <c r="F1116" s="46"/>
      <c r="G1116" s="46"/>
    </row>
    <row r="1117" spans="1:7" x14ac:dyDescent="0.15">
      <c r="A1117" s="46"/>
      <c r="B1117" s="73"/>
      <c r="C1117" s="73"/>
      <c r="D1117" s="93"/>
      <c r="E1117" s="94"/>
      <c r="F1117" s="73"/>
      <c r="G1117" s="44"/>
    </row>
    <row r="1118" spans="1:7" x14ac:dyDescent="0.15">
      <c r="A1118" s="46"/>
      <c r="B1118" s="73"/>
      <c r="C1118" s="73"/>
      <c r="D1118" s="93"/>
      <c r="E1118" s="94"/>
      <c r="F1118" s="46"/>
      <c r="G1118" s="95"/>
    </row>
    <row r="1119" spans="1:7" x14ac:dyDescent="0.15">
      <c r="A1119" s="46"/>
      <c r="B1119" s="73"/>
      <c r="C1119" s="73"/>
      <c r="D1119" s="93"/>
      <c r="E1119" s="94"/>
      <c r="F1119" s="44"/>
      <c r="G1119" s="44"/>
    </row>
    <row r="1120" spans="1:7" x14ac:dyDescent="0.15">
      <c r="A1120" s="46"/>
      <c r="B1120" s="73"/>
      <c r="C1120" s="73"/>
      <c r="D1120" s="93"/>
      <c r="E1120" s="94"/>
      <c r="F1120" s="46"/>
      <c r="G1120" s="46"/>
    </row>
    <row r="1121" spans="1:7" x14ac:dyDescent="0.15">
      <c r="A1121" s="46"/>
      <c r="B1121" s="73"/>
      <c r="C1121" s="73"/>
      <c r="D1121" s="93"/>
      <c r="E1121" s="94"/>
      <c r="F1121" s="73"/>
      <c r="G1121" s="44"/>
    </row>
    <row r="1122" spans="1:7" x14ac:dyDescent="0.15">
      <c r="A1122" s="46"/>
      <c r="B1122" s="73"/>
      <c r="C1122" s="73"/>
      <c r="D1122" s="93"/>
      <c r="E1122" s="94"/>
      <c r="F1122" s="46"/>
      <c r="G1122" s="95"/>
    </row>
    <row r="1123" spans="1:7" x14ac:dyDescent="0.15">
      <c r="A1123" s="46"/>
      <c r="B1123" s="73"/>
      <c r="C1123" s="73"/>
      <c r="D1123" s="93"/>
      <c r="E1123" s="94"/>
      <c r="F1123" s="44"/>
      <c r="G1123" s="44"/>
    </row>
    <row r="1124" spans="1:7" x14ac:dyDescent="0.15">
      <c r="A1124" s="46"/>
      <c r="B1124" s="73"/>
      <c r="C1124" s="73"/>
      <c r="D1124" s="93"/>
      <c r="E1124" s="94"/>
      <c r="F1124" s="46"/>
      <c r="G1124" s="46"/>
    </row>
    <row r="1125" spans="1:7" x14ac:dyDescent="0.15">
      <c r="A1125" s="46"/>
      <c r="B1125" s="73"/>
      <c r="C1125" s="73"/>
      <c r="D1125" s="93"/>
      <c r="E1125" s="94"/>
      <c r="F1125" s="73"/>
      <c r="G1125" s="44"/>
    </row>
    <row r="1126" spans="1:7" x14ac:dyDescent="0.15">
      <c r="A1126" s="46"/>
      <c r="B1126" s="73"/>
      <c r="C1126" s="73"/>
      <c r="D1126" s="93"/>
      <c r="E1126" s="94"/>
      <c r="F1126" s="46"/>
      <c r="G1126" s="95"/>
    </row>
    <row r="1127" spans="1:7" x14ac:dyDescent="0.15">
      <c r="A1127" s="46"/>
      <c r="B1127" s="73"/>
      <c r="C1127" s="73"/>
      <c r="D1127" s="93"/>
      <c r="E1127" s="94"/>
      <c r="F1127" s="44"/>
      <c r="G1127" s="44"/>
    </row>
    <row r="1128" spans="1:7" x14ac:dyDescent="0.15">
      <c r="A1128" s="46"/>
      <c r="B1128" s="73"/>
      <c r="C1128" s="73"/>
      <c r="D1128" s="93"/>
      <c r="E1128" s="94"/>
      <c r="F1128" s="46"/>
      <c r="G1128" s="46"/>
    </row>
    <row r="1129" spans="1:7" x14ac:dyDescent="0.15">
      <c r="A1129" s="46"/>
      <c r="B1129" s="73"/>
      <c r="C1129" s="73"/>
      <c r="D1129" s="93"/>
      <c r="E1129" s="94"/>
      <c r="F1129" s="73"/>
      <c r="G1129" s="44"/>
    </row>
    <row r="1130" spans="1:7" x14ac:dyDescent="0.15">
      <c r="A1130" s="46"/>
      <c r="B1130" s="73"/>
      <c r="C1130" s="73"/>
      <c r="D1130" s="93"/>
      <c r="E1130" s="94"/>
      <c r="F1130" s="46"/>
      <c r="G1130" s="95"/>
    </row>
    <row r="1131" spans="1:7" x14ac:dyDescent="0.15">
      <c r="A1131" s="46"/>
      <c r="B1131" s="73"/>
      <c r="C1131" s="73"/>
      <c r="D1131" s="93"/>
      <c r="E1131" s="94"/>
      <c r="F1131" s="44"/>
      <c r="G1131" s="44"/>
    </row>
    <row r="1132" spans="1:7" x14ac:dyDescent="0.15">
      <c r="A1132" s="46"/>
      <c r="B1132" s="73"/>
      <c r="C1132" s="73"/>
      <c r="D1132" s="93"/>
      <c r="E1132" s="94"/>
      <c r="F1132" s="46"/>
      <c r="G1132" s="46"/>
    </row>
    <row r="1133" spans="1:7" x14ac:dyDescent="0.15">
      <c r="A1133" s="46"/>
      <c r="B1133" s="73"/>
      <c r="C1133" s="73"/>
      <c r="D1133" s="93"/>
      <c r="E1133" s="94"/>
      <c r="F1133" s="73"/>
      <c r="G1133" s="44"/>
    </row>
    <row r="1134" spans="1:7" x14ac:dyDescent="0.15">
      <c r="A1134" s="46"/>
      <c r="B1134" s="73"/>
      <c r="C1134" s="73"/>
      <c r="D1134" s="93"/>
      <c r="E1134" s="94"/>
      <c r="F1134" s="46"/>
      <c r="G1134" s="95"/>
    </row>
    <row r="1135" spans="1:7" x14ac:dyDescent="0.15">
      <c r="A1135" s="46"/>
      <c r="B1135" s="73"/>
      <c r="C1135" s="73"/>
      <c r="D1135" s="93"/>
      <c r="E1135" s="94"/>
      <c r="F1135" s="44"/>
      <c r="G1135" s="44"/>
    </row>
    <row r="1136" spans="1:7" x14ac:dyDescent="0.15">
      <c r="A1136" s="46"/>
      <c r="B1136" s="73"/>
      <c r="C1136" s="73"/>
      <c r="D1136" s="93"/>
      <c r="E1136" s="94"/>
      <c r="F1136" s="46"/>
      <c r="G1136" s="46"/>
    </row>
    <row r="1137" spans="1:7" x14ac:dyDescent="0.15">
      <c r="A1137" s="46"/>
      <c r="B1137" s="73"/>
      <c r="C1137" s="73"/>
      <c r="D1137" s="93"/>
      <c r="E1137" s="94"/>
      <c r="F1137" s="73"/>
      <c r="G1137" s="44"/>
    </row>
    <row r="1138" spans="1:7" x14ac:dyDescent="0.15">
      <c r="A1138" s="46"/>
      <c r="B1138" s="73"/>
      <c r="C1138" s="73"/>
      <c r="D1138" s="93"/>
      <c r="E1138" s="94"/>
      <c r="F1138" s="46"/>
      <c r="G1138" s="95"/>
    </row>
    <row r="1139" spans="1:7" x14ac:dyDescent="0.15">
      <c r="A1139" s="46"/>
      <c r="B1139" s="73"/>
      <c r="C1139" s="73"/>
      <c r="D1139" s="93"/>
      <c r="E1139" s="94"/>
      <c r="F1139" s="44"/>
      <c r="G1139" s="44"/>
    </row>
    <row r="1140" spans="1:7" x14ac:dyDescent="0.15">
      <c r="A1140" s="46"/>
      <c r="B1140" s="73"/>
      <c r="C1140" s="73"/>
      <c r="D1140" s="93"/>
      <c r="E1140" s="94"/>
      <c r="F1140" s="46"/>
      <c r="G1140" s="46"/>
    </row>
    <row r="1141" spans="1:7" x14ac:dyDescent="0.15">
      <c r="A1141" s="46"/>
      <c r="B1141" s="73"/>
      <c r="C1141" s="73"/>
      <c r="D1141" s="93"/>
      <c r="E1141" s="94"/>
      <c r="F1141" s="73"/>
      <c r="G1141" s="44"/>
    </row>
    <row r="1142" spans="1:7" x14ac:dyDescent="0.15">
      <c r="A1142" s="46"/>
      <c r="B1142" s="73"/>
      <c r="C1142" s="73"/>
      <c r="D1142" s="93"/>
      <c r="E1142" s="94"/>
      <c r="F1142" s="46"/>
      <c r="G1142" s="95"/>
    </row>
    <row r="1143" spans="1:7" x14ac:dyDescent="0.15">
      <c r="A1143" s="46"/>
      <c r="B1143" s="73"/>
      <c r="C1143" s="73"/>
      <c r="D1143" s="93"/>
      <c r="E1143" s="94"/>
      <c r="F1143" s="44"/>
      <c r="G1143" s="44"/>
    </row>
    <row r="1144" spans="1:7" x14ac:dyDescent="0.15">
      <c r="A1144" s="46"/>
      <c r="B1144" s="73"/>
      <c r="C1144" s="73"/>
      <c r="D1144" s="93"/>
      <c r="E1144" s="94"/>
      <c r="F1144" s="46"/>
      <c r="G1144" s="46"/>
    </row>
    <row r="1145" spans="1:7" x14ac:dyDescent="0.15">
      <c r="A1145" s="46"/>
      <c r="B1145" s="73"/>
      <c r="C1145" s="73"/>
      <c r="D1145" s="93"/>
      <c r="E1145" s="94"/>
      <c r="F1145" s="73"/>
      <c r="G1145" s="44"/>
    </row>
    <row r="1146" spans="1:7" x14ac:dyDescent="0.15">
      <c r="A1146" s="46"/>
      <c r="B1146" s="73"/>
      <c r="C1146" s="73"/>
      <c r="D1146" s="93"/>
      <c r="E1146" s="94"/>
      <c r="F1146" s="46"/>
      <c r="G1146" s="95"/>
    </row>
    <row r="1147" spans="1:7" x14ac:dyDescent="0.15">
      <c r="A1147" s="46"/>
      <c r="B1147" s="73"/>
      <c r="C1147" s="73"/>
      <c r="D1147" s="93"/>
      <c r="E1147" s="94"/>
      <c r="F1147" s="44"/>
      <c r="G1147" s="44"/>
    </row>
    <row r="1148" spans="1:7" x14ac:dyDescent="0.15">
      <c r="A1148" s="46"/>
      <c r="B1148" s="73"/>
      <c r="C1148" s="73"/>
      <c r="D1148" s="93"/>
      <c r="E1148" s="94"/>
      <c r="F1148" s="46"/>
      <c r="G1148" s="46"/>
    </row>
    <row r="1149" spans="1:7" x14ac:dyDescent="0.15">
      <c r="A1149" s="46"/>
      <c r="B1149" s="73"/>
      <c r="C1149" s="73"/>
      <c r="D1149" s="93"/>
      <c r="E1149" s="94"/>
      <c r="F1149" s="73"/>
      <c r="G1149" s="44"/>
    </row>
    <row r="1150" spans="1:7" x14ac:dyDescent="0.15">
      <c r="A1150" s="46"/>
      <c r="B1150" s="73"/>
      <c r="C1150" s="73"/>
      <c r="D1150" s="93"/>
      <c r="E1150" s="94"/>
      <c r="F1150" s="46"/>
      <c r="G1150" s="95"/>
    </row>
    <row r="1151" spans="1:7" x14ac:dyDescent="0.15">
      <c r="A1151" s="46"/>
      <c r="B1151" s="73"/>
      <c r="C1151" s="73"/>
      <c r="D1151" s="93"/>
      <c r="E1151" s="94"/>
      <c r="F1151" s="44"/>
      <c r="G1151" s="44"/>
    </row>
    <row r="1152" spans="1:7" x14ac:dyDescent="0.15">
      <c r="A1152" s="46"/>
      <c r="B1152" s="73"/>
      <c r="C1152" s="73"/>
      <c r="D1152" s="93"/>
      <c r="E1152" s="94"/>
      <c r="F1152" s="46"/>
      <c r="G1152" s="46"/>
    </row>
    <row r="1153" spans="1:7" x14ac:dyDescent="0.15">
      <c r="A1153" s="46"/>
      <c r="B1153" s="73"/>
      <c r="C1153" s="73"/>
      <c r="D1153" s="93"/>
      <c r="E1153" s="94"/>
      <c r="F1153" s="73"/>
      <c r="G1153" s="44"/>
    </row>
    <row r="1154" spans="1:7" x14ac:dyDescent="0.15">
      <c r="A1154" s="46"/>
      <c r="B1154" s="73"/>
      <c r="C1154" s="73"/>
      <c r="D1154" s="93"/>
      <c r="E1154" s="94"/>
      <c r="F1154" s="46"/>
      <c r="G1154" s="95"/>
    </row>
    <row r="1155" spans="1:7" x14ac:dyDescent="0.15">
      <c r="A1155" s="46"/>
      <c r="B1155" s="73"/>
      <c r="C1155" s="73"/>
      <c r="D1155" s="93"/>
      <c r="E1155" s="94"/>
      <c r="F1155" s="44"/>
      <c r="G1155" s="44"/>
    </row>
    <row r="1156" spans="1:7" x14ac:dyDescent="0.15">
      <c r="A1156" s="46"/>
      <c r="B1156" s="73"/>
      <c r="C1156" s="73"/>
      <c r="D1156" s="93"/>
      <c r="E1156" s="94"/>
      <c r="F1156" s="46"/>
      <c r="G1156" s="46"/>
    </row>
    <row r="1157" spans="1:7" x14ac:dyDescent="0.15">
      <c r="A1157" s="46"/>
      <c r="B1157" s="73"/>
      <c r="C1157" s="73"/>
      <c r="D1157" s="93"/>
      <c r="E1157" s="94"/>
      <c r="F1157" s="73"/>
      <c r="G1157" s="44"/>
    </row>
    <row r="1158" spans="1:7" x14ac:dyDescent="0.15">
      <c r="A1158" s="46"/>
      <c r="B1158" s="73"/>
      <c r="C1158" s="73"/>
      <c r="D1158" s="93"/>
      <c r="E1158" s="94"/>
      <c r="F1158" s="46"/>
      <c r="G1158" s="95"/>
    </row>
    <row r="1159" spans="1:7" x14ac:dyDescent="0.15">
      <c r="A1159" s="46"/>
      <c r="B1159" s="73"/>
      <c r="C1159" s="73"/>
      <c r="D1159" s="93"/>
      <c r="E1159" s="94"/>
      <c r="F1159" s="44"/>
      <c r="G1159" s="44"/>
    </row>
    <row r="1160" spans="1:7" x14ac:dyDescent="0.15">
      <c r="A1160" s="46"/>
      <c r="B1160" s="73"/>
      <c r="C1160" s="73"/>
      <c r="D1160" s="93"/>
      <c r="E1160" s="94"/>
      <c r="F1160" s="46"/>
      <c r="G1160" s="46"/>
    </row>
    <row r="1161" spans="1:7" x14ac:dyDescent="0.15">
      <c r="A1161" s="46"/>
      <c r="B1161" s="73"/>
      <c r="C1161" s="73"/>
      <c r="D1161" s="93"/>
      <c r="E1161" s="94"/>
      <c r="F1161" s="73"/>
      <c r="G1161" s="44"/>
    </row>
    <row r="1162" spans="1:7" x14ac:dyDescent="0.15">
      <c r="A1162" s="46"/>
      <c r="B1162" s="73"/>
      <c r="C1162" s="73"/>
      <c r="D1162" s="93"/>
      <c r="E1162" s="94"/>
      <c r="F1162" s="46"/>
      <c r="G1162" s="95"/>
    </row>
    <row r="1163" spans="1:7" x14ac:dyDescent="0.15">
      <c r="A1163" s="46"/>
      <c r="B1163" s="73"/>
      <c r="C1163" s="73"/>
      <c r="D1163" s="93"/>
      <c r="E1163" s="94"/>
      <c r="F1163" s="44"/>
      <c r="G1163" s="44"/>
    </row>
    <row r="1164" spans="1:7" x14ac:dyDescent="0.15">
      <c r="A1164" s="46"/>
      <c r="B1164" s="73"/>
      <c r="C1164" s="73"/>
      <c r="D1164" s="93"/>
      <c r="E1164" s="94"/>
      <c r="F1164" s="46"/>
      <c r="G1164" s="46"/>
    </row>
    <row r="1165" spans="1:7" x14ac:dyDescent="0.15">
      <c r="A1165" s="46"/>
      <c r="B1165" s="73"/>
      <c r="C1165" s="73"/>
      <c r="D1165" s="93"/>
      <c r="E1165" s="94"/>
      <c r="F1165" s="73"/>
      <c r="G1165" s="44"/>
    </row>
    <row r="1166" spans="1:7" x14ac:dyDescent="0.15">
      <c r="A1166" s="46"/>
      <c r="B1166" s="73"/>
      <c r="C1166" s="73"/>
      <c r="D1166" s="93"/>
      <c r="E1166" s="94"/>
      <c r="F1166" s="46"/>
      <c r="G1166" s="95"/>
    </row>
    <row r="1167" spans="1:7" x14ac:dyDescent="0.15">
      <c r="A1167" s="46"/>
      <c r="B1167" s="73"/>
      <c r="C1167" s="73"/>
      <c r="D1167" s="93"/>
      <c r="E1167" s="94"/>
      <c r="F1167" s="44"/>
      <c r="G1167" s="44"/>
    </row>
    <row r="1168" spans="1:7" x14ac:dyDescent="0.15">
      <c r="A1168" s="46"/>
      <c r="B1168" s="73"/>
      <c r="C1168" s="73"/>
      <c r="D1168" s="93"/>
      <c r="E1168" s="94"/>
      <c r="F1168" s="46"/>
      <c r="G1168" s="46"/>
    </row>
    <row r="1169" spans="1:7" x14ac:dyDescent="0.15">
      <c r="A1169" s="46"/>
      <c r="B1169" s="73"/>
      <c r="C1169" s="73"/>
      <c r="D1169" s="93"/>
      <c r="E1169" s="94"/>
      <c r="F1169" s="73"/>
      <c r="G1169" s="44"/>
    </row>
    <row r="1170" spans="1:7" x14ac:dyDescent="0.15">
      <c r="A1170" s="46"/>
      <c r="B1170" s="73"/>
      <c r="C1170" s="73"/>
      <c r="D1170" s="93"/>
      <c r="E1170" s="94"/>
      <c r="F1170" s="46"/>
      <c r="G1170" s="95"/>
    </row>
    <row r="1171" spans="1:7" x14ac:dyDescent="0.15">
      <c r="A1171" s="46"/>
      <c r="B1171" s="73"/>
      <c r="C1171" s="73"/>
      <c r="D1171" s="93"/>
      <c r="E1171" s="94"/>
      <c r="F1171" s="44"/>
      <c r="G1171" s="44"/>
    </row>
    <row r="1172" spans="1:7" x14ac:dyDescent="0.15">
      <c r="A1172" s="46"/>
      <c r="B1172" s="73"/>
      <c r="C1172" s="73"/>
      <c r="D1172" s="93"/>
      <c r="E1172" s="94"/>
      <c r="F1172" s="46"/>
      <c r="G1172" s="46"/>
    </row>
    <row r="1173" spans="1:7" x14ac:dyDescent="0.15">
      <c r="A1173" s="46"/>
      <c r="B1173" s="73"/>
      <c r="C1173" s="73"/>
      <c r="D1173" s="93"/>
      <c r="E1173" s="94"/>
      <c r="F1173" s="73"/>
      <c r="G1173" s="44"/>
    </row>
    <row r="1174" spans="1:7" x14ac:dyDescent="0.15">
      <c r="A1174" s="46"/>
      <c r="B1174" s="73"/>
      <c r="C1174" s="73"/>
      <c r="D1174" s="93"/>
      <c r="E1174" s="94"/>
      <c r="F1174" s="46"/>
      <c r="G1174" s="95"/>
    </row>
    <row r="1175" spans="1:7" x14ac:dyDescent="0.15">
      <c r="A1175" s="46"/>
      <c r="B1175" s="73"/>
      <c r="C1175" s="73"/>
      <c r="D1175" s="93"/>
      <c r="E1175" s="94"/>
      <c r="F1175" s="44"/>
      <c r="G1175" s="44"/>
    </row>
    <row r="1176" spans="1:7" x14ac:dyDescent="0.15">
      <c r="A1176" s="46"/>
      <c r="B1176" s="73"/>
      <c r="C1176" s="73"/>
      <c r="D1176" s="93"/>
      <c r="E1176" s="94"/>
      <c r="F1176" s="46"/>
      <c r="G1176" s="46"/>
    </row>
    <row r="1177" spans="1:7" x14ac:dyDescent="0.15">
      <c r="A1177" s="46"/>
      <c r="B1177" s="73"/>
      <c r="C1177" s="73"/>
      <c r="D1177" s="93"/>
      <c r="E1177" s="94"/>
      <c r="F1177" s="73"/>
      <c r="G1177" s="44"/>
    </row>
    <row r="1178" spans="1:7" x14ac:dyDescent="0.15">
      <c r="A1178" s="46"/>
      <c r="B1178" s="73"/>
      <c r="C1178" s="73"/>
      <c r="D1178" s="93"/>
      <c r="E1178" s="94"/>
      <c r="F1178" s="46"/>
      <c r="G1178" s="95"/>
    </row>
    <row r="1179" spans="1:7" x14ac:dyDescent="0.15">
      <c r="A1179" s="46"/>
      <c r="B1179" s="73"/>
      <c r="C1179" s="73"/>
      <c r="D1179" s="93"/>
      <c r="E1179" s="94"/>
      <c r="F1179" s="44"/>
      <c r="G1179" s="44"/>
    </row>
    <row r="1180" spans="1:7" x14ac:dyDescent="0.15">
      <c r="A1180" s="46"/>
      <c r="B1180" s="73"/>
      <c r="C1180" s="73"/>
      <c r="D1180" s="93"/>
      <c r="E1180" s="94"/>
      <c r="F1180" s="46"/>
      <c r="G1180" s="46"/>
    </row>
    <row r="1181" spans="1:7" x14ac:dyDescent="0.15">
      <c r="A1181" s="46"/>
      <c r="B1181" s="73"/>
      <c r="C1181" s="73"/>
      <c r="D1181" s="93"/>
      <c r="E1181" s="94"/>
      <c r="F1181" s="73"/>
      <c r="G1181" s="44"/>
    </row>
    <row r="1182" spans="1:7" x14ac:dyDescent="0.15">
      <c r="A1182" s="46"/>
      <c r="B1182" s="73"/>
      <c r="C1182" s="73"/>
      <c r="D1182" s="93"/>
      <c r="E1182" s="94"/>
      <c r="F1182" s="46"/>
      <c r="G1182" s="95"/>
    </row>
    <row r="1183" spans="1:7" x14ac:dyDescent="0.15">
      <c r="A1183" s="46"/>
      <c r="B1183" s="73"/>
      <c r="C1183" s="73"/>
      <c r="D1183" s="93"/>
      <c r="E1183" s="94"/>
      <c r="F1183" s="44"/>
      <c r="G1183" s="44"/>
    </row>
    <row r="1184" spans="1:7" x14ac:dyDescent="0.15">
      <c r="A1184" s="46"/>
      <c r="B1184" s="73"/>
      <c r="C1184" s="73"/>
      <c r="D1184" s="93"/>
      <c r="E1184" s="94"/>
      <c r="F1184" s="46"/>
      <c r="G1184" s="46"/>
    </row>
    <row r="1185" spans="1:7" x14ac:dyDescent="0.15">
      <c r="A1185" s="46"/>
      <c r="B1185" s="73"/>
      <c r="C1185" s="73"/>
      <c r="D1185" s="93"/>
      <c r="E1185" s="94"/>
      <c r="F1185" s="73"/>
      <c r="G1185" s="44"/>
    </row>
    <row r="1186" spans="1:7" x14ac:dyDescent="0.15">
      <c r="A1186" s="46"/>
      <c r="B1186" s="73"/>
      <c r="C1186" s="73"/>
      <c r="D1186" s="93"/>
      <c r="E1186" s="94"/>
      <c r="F1186" s="46"/>
      <c r="G1186" s="95"/>
    </row>
    <row r="1187" spans="1:7" x14ac:dyDescent="0.15">
      <c r="A1187" s="46"/>
      <c r="B1187" s="73"/>
      <c r="C1187" s="73"/>
      <c r="D1187" s="93"/>
      <c r="E1187" s="94"/>
      <c r="F1187" s="44"/>
      <c r="G1187" s="44"/>
    </row>
    <row r="1188" spans="1:7" x14ac:dyDescent="0.15">
      <c r="A1188" s="46"/>
      <c r="B1188" s="73"/>
      <c r="C1188" s="73"/>
      <c r="D1188" s="93"/>
      <c r="E1188" s="94"/>
      <c r="F1188" s="46"/>
      <c r="G1188" s="46"/>
    </row>
    <row r="1189" spans="1:7" x14ac:dyDescent="0.15">
      <c r="A1189" s="46"/>
      <c r="B1189" s="73"/>
      <c r="C1189" s="73"/>
      <c r="D1189" s="93"/>
      <c r="E1189" s="94"/>
      <c r="F1189" s="73"/>
      <c r="G1189" s="44"/>
    </row>
    <row r="1190" spans="1:7" x14ac:dyDescent="0.15">
      <c r="A1190" s="46"/>
      <c r="B1190" s="73"/>
      <c r="C1190" s="73"/>
      <c r="D1190" s="93"/>
      <c r="E1190" s="94"/>
      <c r="F1190" s="46"/>
      <c r="G1190" s="95"/>
    </row>
    <row r="1191" spans="1:7" x14ac:dyDescent="0.15">
      <c r="A1191" s="46"/>
      <c r="B1191" s="73"/>
      <c r="C1191" s="73"/>
      <c r="D1191" s="93"/>
      <c r="E1191" s="94"/>
      <c r="F1191" s="44"/>
      <c r="G1191" s="44"/>
    </row>
    <row r="1192" spans="1:7" x14ac:dyDescent="0.15">
      <c r="A1192" s="46"/>
      <c r="B1192" s="73"/>
      <c r="C1192" s="73"/>
      <c r="D1192" s="93"/>
      <c r="E1192" s="94"/>
      <c r="F1192" s="46"/>
      <c r="G1192" s="46"/>
    </row>
    <row r="1193" spans="1:7" x14ac:dyDescent="0.15">
      <c r="A1193" s="46"/>
      <c r="B1193" s="73"/>
      <c r="C1193" s="73"/>
      <c r="D1193" s="93"/>
      <c r="E1193" s="94"/>
      <c r="F1193" s="73"/>
      <c r="G1193" s="44"/>
    </row>
    <row r="1194" spans="1:7" x14ac:dyDescent="0.15">
      <c r="A1194" s="46"/>
      <c r="B1194" s="73"/>
      <c r="C1194" s="73"/>
      <c r="D1194" s="93"/>
      <c r="E1194" s="94"/>
      <c r="F1194" s="46"/>
      <c r="G1194" s="95"/>
    </row>
    <row r="1195" spans="1:7" x14ac:dyDescent="0.15">
      <c r="A1195" s="46"/>
      <c r="B1195" s="73"/>
      <c r="C1195" s="73"/>
      <c r="D1195" s="93"/>
      <c r="E1195" s="94"/>
      <c r="F1195" s="44"/>
      <c r="G1195" s="44"/>
    </row>
    <row r="1196" spans="1:7" x14ac:dyDescent="0.15">
      <c r="A1196" s="46"/>
      <c r="B1196" s="73"/>
      <c r="C1196" s="73"/>
      <c r="D1196" s="93"/>
      <c r="E1196" s="94"/>
      <c r="F1196" s="46"/>
      <c r="G1196" s="46"/>
    </row>
    <row r="1197" spans="1:7" x14ac:dyDescent="0.15">
      <c r="A1197" s="46"/>
      <c r="B1197" s="73"/>
      <c r="C1197" s="73"/>
      <c r="D1197" s="93"/>
      <c r="E1197" s="94"/>
      <c r="F1197" s="73"/>
      <c r="G1197" s="44"/>
    </row>
    <row r="1198" spans="1:7" x14ac:dyDescent="0.15">
      <c r="A1198" s="46"/>
      <c r="B1198" s="73"/>
      <c r="C1198" s="73"/>
      <c r="D1198" s="93"/>
      <c r="E1198" s="94"/>
      <c r="F1198" s="46"/>
      <c r="G1198" s="95"/>
    </row>
    <row r="1199" spans="1:7" x14ac:dyDescent="0.15">
      <c r="A1199" s="46"/>
      <c r="B1199" s="73"/>
      <c r="C1199" s="73"/>
      <c r="D1199" s="93"/>
      <c r="E1199" s="94"/>
      <c r="F1199" s="44"/>
      <c r="G1199" s="44"/>
    </row>
    <row r="1200" spans="1:7" x14ac:dyDescent="0.15">
      <c r="A1200" s="46"/>
      <c r="B1200" s="73"/>
      <c r="C1200" s="73"/>
      <c r="D1200" s="93"/>
      <c r="E1200" s="94"/>
      <c r="F1200" s="46"/>
      <c r="G1200" s="46"/>
    </row>
    <row r="1201" spans="1:7" x14ac:dyDescent="0.15">
      <c r="A1201" s="46"/>
      <c r="B1201" s="73"/>
      <c r="C1201" s="73"/>
      <c r="D1201" s="93"/>
      <c r="E1201" s="94"/>
      <c r="F1201" s="73"/>
      <c r="G1201" s="44"/>
    </row>
    <row r="1202" spans="1:7" x14ac:dyDescent="0.15">
      <c r="A1202" s="46"/>
      <c r="B1202" s="73"/>
      <c r="C1202" s="73"/>
      <c r="D1202" s="93"/>
      <c r="E1202" s="94"/>
      <c r="F1202" s="46"/>
      <c r="G1202" s="95"/>
    </row>
    <row r="1203" spans="1:7" x14ac:dyDescent="0.15">
      <c r="A1203" s="46"/>
      <c r="B1203" s="73"/>
      <c r="C1203" s="73"/>
      <c r="D1203" s="93"/>
      <c r="E1203" s="94"/>
      <c r="F1203" s="44"/>
      <c r="G1203" s="44"/>
    </row>
    <row r="1204" spans="1:7" x14ac:dyDescent="0.15">
      <c r="A1204" s="46"/>
      <c r="B1204" s="73"/>
      <c r="C1204" s="73"/>
      <c r="D1204" s="93"/>
      <c r="E1204" s="94"/>
      <c r="F1204" s="46"/>
      <c r="G1204" s="46"/>
    </row>
    <row r="1205" spans="1:7" x14ac:dyDescent="0.15">
      <c r="A1205" s="46"/>
      <c r="B1205" s="73"/>
      <c r="C1205" s="73"/>
      <c r="D1205" s="93"/>
      <c r="E1205" s="94"/>
      <c r="F1205" s="73"/>
      <c r="G1205" s="44"/>
    </row>
  </sheetData>
  <mergeCells count="1">
    <mergeCell ref="B3:E3"/>
  </mergeCells>
  <phoneticPr fontId="4"/>
  <printOptions horizontalCentered="1"/>
  <pageMargins left="0.39370078740157483" right="0.39370078740157483" top="0.70866141732283472" bottom="0.70866141732283472" header="0.59055118110236227" footer="0"/>
  <pageSetup paperSize="9" fitToWidth="0" fitToHeight="0" orientation="landscape" horizontalDpi="300" r:id="rId1"/>
  <headerFooter alignWithMargins="0">
    <oddFooter>&amp;C&amp;"ＭＳ 明朝,標準"&amp;9&amp;P/&amp;N&amp;R&amp;"ＭＳ 明朝,標準"&amp;8&amp;K00+000
&amp;10 ０
０
０
０</oddFooter>
  </headerFooter>
  <rowBreaks count="29" manualBreakCount="29">
    <brk id="41" max="6" man="1"/>
    <brk id="77" max="6" man="1"/>
    <brk id="113" max="6" man="1"/>
    <brk id="149" max="6" man="1"/>
    <brk id="185" max="6" man="1"/>
    <brk id="221" max="6" man="1"/>
    <brk id="257" max="6" man="1"/>
    <brk id="293" max="6" man="1"/>
    <brk id="329" max="6" man="1"/>
    <brk id="365" max="16383" man="1"/>
    <brk id="401" max="6" man="1"/>
    <brk id="437" max="6" man="1"/>
    <brk id="473" max="6" man="1"/>
    <brk id="509" max="6" man="1"/>
    <brk id="545" max="6" man="1"/>
    <brk id="581" max="6" man="1"/>
    <brk id="617" max="6" man="1"/>
    <brk id="653" max="6" man="1"/>
    <brk id="689" max="6" man="1"/>
    <brk id="725" max="6" man="1"/>
    <brk id="761" max="6" man="1"/>
    <brk id="797" max="6" man="1"/>
    <brk id="833" max="6" man="1"/>
    <brk id="869" max="6" man="1"/>
    <brk id="905" max="6" man="1"/>
    <brk id="941" max="6" man="1"/>
    <brk id="977" max="6" man="1"/>
    <brk id="1013" max="6" man="1"/>
    <brk id="104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00"/>
  <sheetViews>
    <sheetView workbookViewId="0">
      <selection activeCell="D2" sqref="D2"/>
    </sheetView>
  </sheetViews>
  <sheetFormatPr defaultColWidth="9" defaultRowHeight="19.5" customHeight="1" x14ac:dyDescent="0.15"/>
  <cols>
    <col min="1" max="2" width="10.625" style="1" customWidth="1"/>
    <col min="3" max="5" width="30.625" style="1" customWidth="1"/>
    <col min="6" max="16384" width="9" style="1"/>
  </cols>
  <sheetData>
    <row r="1" spans="1:10" ht="19.5" customHeight="1" x14ac:dyDescent="0.15">
      <c r="A1" s="11" t="s">
        <v>1</v>
      </c>
      <c r="B1" s="12" t="s">
        <v>2</v>
      </c>
      <c r="C1" s="12" t="s">
        <v>3</v>
      </c>
      <c r="D1" s="12" t="s">
        <v>25</v>
      </c>
      <c r="E1" s="12" t="s">
        <v>4</v>
      </c>
      <c r="F1" s="12" t="s">
        <v>5</v>
      </c>
      <c r="G1" s="20" t="s">
        <v>6</v>
      </c>
      <c r="H1" s="12" t="s">
        <v>10</v>
      </c>
      <c r="I1" s="12" t="s">
        <v>31</v>
      </c>
      <c r="J1" s="79" t="s">
        <v>26</v>
      </c>
    </row>
    <row r="2" spans="1:10" ht="19.5" customHeight="1" x14ac:dyDescent="0.15">
      <c r="A2" s="5" t="str">
        <f>IF(MAX(出力用!$J$6:$J$501)&lt;ROW(出力用!$K1),"",INDEX(出力用!$A$6:$A$501,MATCH(ROW(出力用!$K1),出力用!$J$6:$J$501, 0)))</f>
        <v>K0002</v>
      </c>
      <c r="B2" s="7">
        <f>IF(MAX(出力用!$J$6:$J$501)&lt;ROW(出力用!$K1),"",INDEX(出力用!$D$6:$D$501,MATCH(ROW(出力用!$K1),出力用!$J$6:$J$501, 0)))</f>
        <v>0</v>
      </c>
      <c r="C2" s="7" t="str">
        <f>IF(MAX(出力用!$J$6:$J$501)&lt;ROW(出力用!$K1),"",INDEX(出力用!$E$6:$E$501,MATCH(ROW(出力用!$K1),出力用!$J$6:$J$501, 0)))</f>
        <v>本工事費</v>
      </c>
      <c r="D2" s="7" t="str">
        <f>IF($A2="","",IF($A2=出力用!$B$4,出力用!$C$4,IF($J2=出力用!$E$2,出力用!$F$2,IF(TRIM($C2)="一般管理費等","一般管理費等(契約保証費含む)",$C2))))</f>
        <v>本工事費</v>
      </c>
      <c r="E2" s="7">
        <f>IF(MAX(出力用!$J$6:$J$501)&lt;ROW(出力用!$K1),"",INDEX(出力用!$F$6:$F$501,MATCH(ROW(出力用!$K1),出力用!$J$6:$J$501, 0)))</f>
        <v>0</v>
      </c>
      <c r="F2" s="7" t="str">
        <f>IF($J2=出力用!$E$2,"",IF($A2=出力用!$F$4,出力用!$G$4,IF(MAX(出力用!$J$6:$J$501)&lt;ROW(出力用!$K1),"",INDEX(出力用!$G$6:$G$501,MATCH(ROW(出力用!$K1),出力用!$J$6:$J$501,0)))))</f>
        <v/>
      </c>
      <c r="G2" s="6" t="str">
        <f>IF($J2=出力用!$E$2,"",IF($A2=出力用!$F$4,出力用!$H$4,IF(MAX(出力用!$J$6:$J$501)&lt;ROW(出力用!$K1),"",INDEX(出力用!$H$6:$H$501,MATCH(ROW(出力用!$K1),出力用!$J$6:$J$501,0)))))</f>
        <v/>
      </c>
      <c r="H2" s="7" t="str">
        <f>IF(OR($B2="",$B2=0),"",CONCATENATE("Lv",$B2))</f>
        <v/>
      </c>
      <c r="I2" s="17"/>
      <c r="J2" s="7" t="str">
        <f>IF(MAX(出力用!$J$6:$J$501)&lt;ROW(出力用!$K1),"",INDEX(出力用!$B$6:$B$501,MATCH(ROW(出力用!$K1),出力用!$J$6:$J$501, 0)))</f>
        <v>K</v>
      </c>
    </row>
    <row r="3" spans="1:10" ht="19.5" customHeight="1" x14ac:dyDescent="0.15">
      <c r="A3" s="5" t="str">
        <f>IF(MAX(出力用!$J$6:$J$501)&lt;ROW(出力用!$K2),"",INDEX(出力用!$A$6:$A$501,MATCH(ROW(出力用!$K2),出力用!$J$6:$J$501, 0)))</f>
        <v>V8000000000000</v>
      </c>
      <c r="B3" s="7">
        <f>IF(MAX(出力用!$J$6:$J$501)&lt;ROW(出力用!$K2),"",INDEX(出力用!$D$6:$D$501,MATCH(ROW(出力用!$K2),出力用!$J$6:$J$501, 0)))</f>
        <v>1</v>
      </c>
      <c r="C3" s="7" t="str">
        <f>IF(MAX(出力用!$J$6:$J$501)&lt;ROW(出力用!$K2),"",INDEX(出力用!$E$6:$E$501,MATCH(ROW(出力用!$K2),出力用!$J$6:$J$501, 0)))</f>
        <v xml:space="preserve">  補砂工</v>
      </c>
      <c r="D3" s="7" t="str">
        <f>IF($A3="","",IF($A3=出力用!$B$4,出力用!$C$4,IF($J3=出力用!$E$2,出力用!$F$2,IF(TRIM($C3)="一般管理費等","一般管理費等(契約保証費含む)",$C3))))</f>
        <v xml:space="preserve">  補砂工</v>
      </c>
      <c r="E3" s="7" t="str">
        <f>IF(MAX(出力用!$J$6:$J$501)&lt;ROW(出力用!$K2),"",INDEX(出力用!$F$6:$F$501,MATCH(ROW(出力用!$K2),出力用!$J$6:$J$501, 0)))</f>
        <v xml:space="preserve">  </v>
      </c>
      <c r="F3" s="7" t="str">
        <f>IF($J3=出力用!$E$2,"",IF($A3=出力用!$F$4,出力用!$G$4,IF(MAX(出力用!$J$6:$J$501)&lt;ROW(出力用!$K2),"",INDEX(出力用!$G$6:$G$501,MATCH(ROW(出力用!$K2),出力用!$J$6:$J$501,0)))))</f>
        <v>式</v>
      </c>
      <c r="G3" s="6">
        <f>IF($J3=出力用!$E$2,"",IF($A3=出力用!$F$4,出力用!$H$4,IF(MAX(出力用!$J$6:$J$501)&lt;ROW(出力用!$K2),"",INDEX(出力用!$H$6:$H$501,MATCH(ROW(出力用!$K2),出力用!$J$6:$J$501,0)))))</f>
        <v>1</v>
      </c>
      <c r="H3" s="7" t="str">
        <f t="shared" ref="H3:H66" si="0">IF(OR($B3="",$B3=0),"",CONCATENATE("Lv",$B3))</f>
        <v>Lv1</v>
      </c>
      <c r="I3" s="7"/>
      <c r="J3" s="7" t="str">
        <f>IF(MAX(出力用!$J$6:$J$501)&lt;ROW(出力用!$K2),"",INDEX(出力用!$B$6:$B$501,MATCH(ROW(出力用!$K2),出力用!$J$6:$J$501, 0)))</f>
        <v>V</v>
      </c>
    </row>
    <row r="4" spans="1:10" ht="19.5" customHeight="1" x14ac:dyDescent="0.15">
      <c r="A4" s="5" t="str">
        <f>IF(MAX(出力用!$J$6:$J$501)&lt;ROW(出力用!$K3),"",INDEX(出力用!$A$6:$A$501,MATCH(ROW(出力用!$K3),出力用!$J$6:$J$501, 0)))</f>
        <v>WOP000000000000</v>
      </c>
      <c r="B4" s="7">
        <f>IF(MAX(出力用!$J$6:$J$501)&lt;ROW(出力用!$K3),"",INDEX(出力用!$D$6:$D$501,MATCH(ROW(出力用!$K3),出力用!$J$6:$J$501, 0)))</f>
        <v>2</v>
      </c>
      <c r="C4" s="7" t="str">
        <f>IF(MAX(出力用!$J$6:$J$501)&lt;ROW(出力用!$K3),"",INDEX(出力用!$E$6:$E$501,MATCH(ROW(出力用!$K3),出力用!$J$6:$J$501, 0)))</f>
        <v xml:space="preserve">    材料費</v>
      </c>
      <c r="D4" s="7" t="str">
        <f>IF($A4="","",IF($A4=出力用!$B$4,出力用!$C$4,IF($J4=出力用!$E$2,出力用!$F$2,IF(TRIM($C4)="一般管理費等","一般管理費等(契約保証費含む)",$C4))))</f>
        <v xml:space="preserve">    材料費</v>
      </c>
      <c r="E4" s="7" t="str">
        <f>IF(MAX(出力用!$J$6:$J$501)&lt;ROW(出力用!$K3),"",INDEX(出力用!$F$6:$F$501,MATCH(ROW(出力用!$K3),出力用!$J$6:$J$501, 0)))</f>
        <v xml:space="preserve">    </v>
      </c>
      <c r="F4" s="7" t="str">
        <f>IF($J4=出力用!$E$2,"",IF($A4=出力用!$F$4,出力用!$G$4,IF(MAX(出力用!$J$6:$J$501)&lt;ROW(出力用!$K3),"",INDEX(出力用!$G$6:$G$501,MATCH(ROW(出力用!$K3),出力用!$J$6:$J$501,0)))))</f>
        <v>式</v>
      </c>
      <c r="G4" s="6">
        <f>IF($J4=出力用!$E$2,"",IF($A4=出力用!$F$4,出力用!$H$4,IF(MAX(出力用!$J$6:$J$501)&lt;ROW(出力用!$K3),"",INDEX(出力用!$H$6:$H$501,MATCH(ROW(出力用!$K3),出力用!$J$6:$J$501,0)))))</f>
        <v>1</v>
      </c>
      <c r="H4" s="7" t="str">
        <f t="shared" si="0"/>
        <v>Lv2</v>
      </c>
      <c r="I4" s="7"/>
      <c r="J4" s="7" t="str">
        <f>IF(MAX(出力用!$J$6:$J$501)&lt;ROW(出力用!$K3),"",INDEX(出力用!$B$6:$B$501,MATCH(ROW(出力用!$K3),出力用!$J$6:$J$501, 0)))</f>
        <v>W</v>
      </c>
    </row>
    <row r="5" spans="1:10" ht="19.5" customHeight="1" x14ac:dyDescent="0.15">
      <c r="A5" s="5" t="str">
        <f>IF(MAX(出力用!$J$6:$J$501)&lt;ROW(出力用!$K4),"",INDEX(出力用!$A$6:$A$501,MATCH(ROW(出力用!$K4),出力用!$J$6:$J$501, 0)))</f>
        <v>WOP000000006000</v>
      </c>
      <c r="B5" s="7">
        <f>IF(MAX(出力用!$J$6:$J$501)&lt;ROW(出力用!$K4),"",INDEX(出力用!$D$6:$D$501,MATCH(ROW(出力用!$K4),出力用!$J$6:$J$501, 0)))</f>
        <v>2</v>
      </c>
      <c r="C5" s="7" t="str">
        <f>IF(MAX(出力用!$J$6:$J$501)&lt;ROW(出力用!$K4),"",INDEX(出力用!$E$6:$E$501,MATCH(ROW(出力用!$K4),出力用!$J$6:$J$501, 0)))</f>
        <v xml:space="preserve">    資機材搬入出工</v>
      </c>
      <c r="D5" s="7" t="str">
        <f>IF($A5="","",IF($A5=出力用!$B$4,出力用!$C$4,IF($J5=出力用!$E$2,出力用!$F$2,IF(TRIM($C5)="一般管理費等","一般管理費等(契約保証費含む)",$C5))))</f>
        <v xml:space="preserve">    資機材搬入出工</v>
      </c>
      <c r="E5" s="7" t="str">
        <f>IF(MAX(出力用!$J$6:$J$501)&lt;ROW(出力用!$K4),"",INDEX(出力用!$F$6:$F$501,MATCH(ROW(出力用!$K4),出力用!$J$6:$J$501, 0)))</f>
        <v xml:space="preserve">    </v>
      </c>
      <c r="F5" s="7" t="str">
        <f>IF($J5=出力用!$E$2,"",IF($A5=出力用!$F$4,出力用!$G$4,IF(MAX(出力用!$J$6:$J$501)&lt;ROW(出力用!$K4),"",INDEX(出力用!$G$6:$G$501,MATCH(ROW(出力用!$K4),出力用!$J$6:$J$501,0)))))</f>
        <v>式</v>
      </c>
      <c r="G5" s="6">
        <f>IF($J5=出力用!$E$2,"",IF($A5=出力用!$F$4,出力用!$H$4,IF(MAX(出力用!$J$6:$J$501)&lt;ROW(出力用!$K4),"",INDEX(出力用!$H$6:$H$501,MATCH(ROW(出力用!$K4),出力用!$J$6:$J$501,0)))))</f>
        <v>1</v>
      </c>
      <c r="H5" s="7" t="str">
        <f t="shared" si="0"/>
        <v>Lv2</v>
      </c>
      <c r="I5" s="7"/>
      <c r="J5" s="7" t="str">
        <f>IF(MAX(出力用!$J$6:$J$501)&lt;ROW(出力用!$K4),"",INDEX(出力用!$B$6:$B$501,MATCH(ROW(出力用!$K4),出力用!$J$6:$J$501, 0)))</f>
        <v>W</v>
      </c>
    </row>
    <row r="6" spans="1:10" ht="19.5" customHeight="1" x14ac:dyDescent="0.15">
      <c r="A6" s="5" t="str">
        <f>IF(MAX(出力用!$J$6:$J$501)&lt;ROW(出力用!$K5),"",INDEX(出力用!$A$6:$A$501,MATCH(ROW(出力用!$K5),出力用!$J$6:$J$501, 0)))</f>
        <v>WOP000000009000</v>
      </c>
      <c r="B6" s="7">
        <f>IF(MAX(出力用!$J$6:$J$501)&lt;ROW(出力用!$K5),"",INDEX(出力用!$D$6:$D$501,MATCH(ROW(出力用!$K5),出力用!$J$6:$J$501, 0)))</f>
        <v>2</v>
      </c>
      <c r="C6" s="7" t="str">
        <f>IF(MAX(出力用!$J$6:$J$501)&lt;ROW(出力用!$K5),"",INDEX(出力用!$E$6:$E$501,MATCH(ROW(出力用!$K5),出力用!$J$6:$J$501, 0)))</f>
        <v xml:space="preserve">    洗浄工</v>
      </c>
      <c r="D6" s="7" t="str">
        <f>IF($A6="","",IF($A6=出力用!$B$4,出力用!$C$4,IF($J6=出力用!$E$2,出力用!$F$2,IF(TRIM($C6)="一般管理費等","一般管理費等(契約保証費含む)",$C6))))</f>
        <v xml:space="preserve">    洗浄工</v>
      </c>
      <c r="E6" s="7" t="str">
        <f>IF(MAX(出力用!$J$6:$J$501)&lt;ROW(出力用!$K5),"",INDEX(出力用!$F$6:$F$501,MATCH(ROW(出力用!$K5),出力用!$J$6:$J$501, 0)))</f>
        <v xml:space="preserve">    </v>
      </c>
      <c r="F6" s="7" t="str">
        <f>IF($J6=出力用!$E$2,"",IF($A6=出力用!$F$4,出力用!$G$4,IF(MAX(出力用!$J$6:$J$501)&lt;ROW(出力用!$K5),"",INDEX(出力用!$G$6:$G$501,MATCH(ROW(出力用!$K5),出力用!$J$6:$J$501,0)))))</f>
        <v>式</v>
      </c>
      <c r="G6" s="6">
        <f>IF($J6=出力用!$E$2,"",IF($A6=出力用!$F$4,出力用!$H$4,IF(MAX(出力用!$J$6:$J$501)&lt;ROW(出力用!$K5),"",INDEX(出力用!$H$6:$H$501,MATCH(ROW(出力用!$K5),出力用!$J$6:$J$501,0)))))</f>
        <v>1</v>
      </c>
      <c r="H6" s="7" t="str">
        <f t="shared" si="0"/>
        <v>Lv2</v>
      </c>
      <c r="I6" s="7"/>
      <c r="J6" s="7" t="str">
        <f>IF(MAX(出力用!$J$6:$J$501)&lt;ROW(出力用!$K5),"",INDEX(出力用!$B$6:$B$501,MATCH(ROW(出力用!$K5),出力用!$J$6:$J$501, 0)))</f>
        <v>W</v>
      </c>
    </row>
    <row r="7" spans="1:10" ht="19.5" customHeight="1" x14ac:dyDescent="0.15">
      <c r="A7" s="5" t="str">
        <f>IF(MAX(出力用!$J$6:$J$501)&lt;ROW(出力用!$K6),"",INDEX(出力用!$A$6:$A$501,MATCH(ROW(出力用!$K6),出力用!$J$6:$J$501, 0)))</f>
        <v>WOP000000012000</v>
      </c>
      <c r="B7" s="7">
        <f>IF(MAX(出力用!$J$6:$J$501)&lt;ROW(出力用!$K6),"",INDEX(出力用!$D$6:$D$501,MATCH(ROW(出力用!$K6),出力用!$J$6:$J$501, 0)))</f>
        <v>2</v>
      </c>
      <c r="C7" s="7" t="str">
        <f>IF(MAX(出力用!$J$6:$J$501)&lt;ROW(出力用!$K6),"",INDEX(出力用!$E$6:$E$501,MATCH(ROW(出力用!$K6),出力用!$J$6:$J$501, 0)))</f>
        <v xml:space="preserve">    搬出仮置工</v>
      </c>
      <c r="D7" s="7" t="str">
        <f>IF($A7="","",IF($A7=出力用!$B$4,出力用!$C$4,IF($J7=出力用!$E$2,出力用!$F$2,IF(TRIM($C7)="一般管理費等","一般管理費等(契約保証費含む)",$C7))))</f>
        <v xml:space="preserve">    搬出仮置工</v>
      </c>
      <c r="E7" s="7" t="str">
        <f>IF(MAX(出力用!$J$6:$J$501)&lt;ROW(出力用!$K6),"",INDEX(出力用!$F$6:$F$501,MATCH(ROW(出力用!$K6),出力用!$J$6:$J$501, 0)))</f>
        <v xml:space="preserve">    </v>
      </c>
      <c r="F7" s="7" t="str">
        <f>IF($J7=出力用!$E$2,"",IF($A7=出力用!$F$4,出力用!$G$4,IF(MAX(出力用!$J$6:$J$501)&lt;ROW(出力用!$K6),"",INDEX(出力用!$G$6:$G$501,MATCH(ROW(出力用!$K6),出力用!$J$6:$J$501,0)))))</f>
        <v>式</v>
      </c>
      <c r="G7" s="6">
        <f>IF($J7=出力用!$E$2,"",IF($A7=出力用!$F$4,出力用!$H$4,IF(MAX(出力用!$J$6:$J$501)&lt;ROW(出力用!$K6),"",INDEX(出力用!$H$6:$H$501,MATCH(ROW(出力用!$K6),出力用!$J$6:$J$501,0)))))</f>
        <v>1</v>
      </c>
      <c r="H7" s="7" t="str">
        <f t="shared" si="0"/>
        <v>Lv2</v>
      </c>
      <c r="I7" s="7"/>
      <c r="J7" s="7" t="str">
        <f>IF(MAX(出力用!$J$6:$J$501)&lt;ROW(出力用!$K6),"",INDEX(出力用!$B$6:$B$501,MATCH(ROW(出力用!$K6),出力用!$J$6:$J$501, 0)))</f>
        <v>W</v>
      </c>
    </row>
    <row r="8" spans="1:10" ht="19.5" customHeight="1" x14ac:dyDescent="0.15">
      <c r="A8" s="5" t="str">
        <f>IF(MAX(出力用!$J$6:$J$501)&lt;ROW(出力用!$K7),"",INDEX(出力用!$A$6:$A$501,MATCH(ROW(出力用!$K7),出力用!$J$6:$J$501, 0)))</f>
        <v>WOP000000021000</v>
      </c>
      <c r="B8" s="7">
        <f>IF(MAX(出力用!$J$6:$J$501)&lt;ROW(出力用!$K7),"",INDEX(出力用!$D$6:$D$501,MATCH(ROW(出力用!$K7),出力用!$J$6:$J$501, 0)))</f>
        <v>2</v>
      </c>
      <c r="C8" s="7" t="str">
        <f>IF(MAX(出力用!$J$6:$J$501)&lt;ROW(出力用!$K7),"",INDEX(出力用!$E$6:$E$501,MATCH(ROW(出力用!$K7),出力用!$J$6:$J$501, 0)))</f>
        <v xml:space="preserve">    搬入敷詰工</v>
      </c>
      <c r="D8" s="7" t="str">
        <f>IF($A8="","",IF($A8=出力用!$B$4,出力用!$C$4,IF($J8=出力用!$E$2,出力用!$F$2,IF(TRIM($C8)="一般管理費等","一般管理費等(契約保証費含む)",$C8))))</f>
        <v xml:space="preserve">    搬入敷詰工</v>
      </c>
      <c r="E8" s="7" t="str">
        <f>IF(MAX(出力用!$J$6:$J$501)&lt;ROW(出力用!$K7),"",INDEX(出力用!$F$6:$F$501,MATCH(ROW(出力用!$K7),出力用!$J$6:$J$501, 0)))</f>
        <v xml:space="preserve">    </v>
      </c>
      <c r="F8" s="7" t="str">
        <f>IF($J8=出力用!$E$2,"",IF($A8=出力用!$F$4,出力用!$G$4,IF(MAX(出力用!$J$6:$J$501)&lt;ROW(出力用!$K7),"",INDEX(出力用!$G$6:$G$501,MATCH(ROW(出力用!$K7),出力用!$J$6:$J$501,0)))))</f>
        <v>式</v>
      </c>
      <c r="G8" s="6">
        <f>IF($J8=出力用!$E$2,"",IF($A8=出力用!$F$4,出力用!$H$4,IF(MAX(出力用!$J$6:$J$501)&lt;ROW(出力用!$K7),"",INDEX(出力用!$H$6:$H$501,MATCH(ROW(出力用!$K7),出力用!$J$6:$J$501,0)))))</f>
        <v>1</v>
      </c>
      <c r="H8" s="7" t="str">
        <f t="shared" si="0"/>
        <v>Lv2</v>
      </c>
      <c r="I8" s="7"/>
      <c r="J8" s="7" t="str">
        <f>IF(MAX(出力用!$J$6:$J$501)&lt;ROW(出力用!$K7),"",INDEX(出力用!$B$6:$B$501,MATCH(ROW(出力用!$K7),出力用!$J$6:$J$501, 0)))</f>
        <v>W</v>
      </c>
    </row>
    <row r="9" spans="1:10" ht="19.5" customHeight="1" x14ac:dyDescent="0.15">
      <c r="A9" s="5" t="str">
        <f>IF(MAX(出力用!$J$6:$J$501)&lt;ROW(出力用!$K8),"",INDEX(出力用!$A$6:$A$501,MATCH(ROW(出力用!$K8),出力用!$J$6:$J$501, 0)))</f>
        <v>WOP000000025000</v>
      </c>
      <c r="B9" s="7">
        <f>IF(MAX(出力用!$J$6:$J$501)&lt;ROW(出力用!$K8),"",INDEX(出力用!$D$6:$D$501,MATCH(ROW(出力用!$K8),出力用!$J$6:$J$501, 0)))</f>
        <v>2</v>
      </c>
      <c r="C9" s="7" t="str">
        <f>IF(MAX(出力用!$J$6:$J$501)&lt;ROW(出力用!$K8),"",INDEX(出力用!$E$6:$E$501,MATCH(ROW(出力用!$K8),出力用!$J$6:$J$501, 0)))</f>
        <v xml:space="preserve">    買取砂搬出工</v>
      </c>
      <c r="D9" s="7" t="str">
        <f>IF($A9="","",IF($A9=出力用!$B$4,出力用!$C$4,IF($J9=出力用!$E$2,出力用!$F$2,IF(TRIM($C9)="一般管理費等","一般管理費等(契約保証費含む)",$C9))))</f>
        <v xml:space="preserve">    買取砂搬出工</v>
      </c>
      <c r="E9" s="7" t="str">
        <f>IF(MAX(出力用!$J$6:$J$501)&lt;ROW(出力用!$K8),"",INDEX(出力用!$F$6:$F$501,MATCH(ROW(出力用!$K8),出力用!$J$6:$J$501, 0)))</f>
        <v xml:space="preserve">    </v>
      </c>
      <c r="F9" s="7" t="str">
        <f>IF($J9=出力用!$E$2,"",IF($A9=出力用!$F$4,出力用!$G$4,IF(MAX(出力用!$J$6:$J$501)&lt;ROW(出力用!$K8),"",INDEX(出力用!$G$6:$G$501,MATCH(ROW(出力用!$K8),出力用!$J$6:$J$501,0)))))</f>
        <v>式</v>
      </c>
      <c r="G9" s="6">
        <f>IF($J9=出力用!$E$2,"",IF($A9=出力用!$F$4,出力用!$H$4,IF(MAX(出力用!$J$6:$J$501)&lt;ROW(出力用!$K8),"",INDEX(出力用!$H$6:$H$501,MATCH(ROW(出力用!$K8),出力用!$J$6:$J$501,0)))))</f>
        <v>1</v>
      </c>
      <c r="H9" s="7" t="str">
        <f t="shared" si="0"/>
        <v>Lv2</v>
      </c>
      <c r="I9" s="7"/>
      <c r="J9" s="7" t="str">
        <f>IF(MAX(出力用!$J$6:$J$501)&lt;ROW(出力用!$K8),"",INDEX(出力用!$B$6:$B$501,MATCH(ROW(出力用!$K8),出力用!$J$6:$J$501, 0)))</f>
        <v>W</v>
      </c>
    </row>
    <row r="10" spans="1:10" ht="19.5" customHeight="1" x14ac:dyDescent="0.15">
      <c r="A10" s="5" t="str">
        <f>IF(MAX(出力用!$J$6:$J$501)&lt;ROW(出力用!$K9),"",INDEX(出力用!$A$6:$A$501,MATCH(ROW(出力用!$K9),出力用!$J$6:$J$501, 0)))</f>
        <v>P0000001</v>
      </c>
      <c r="B10" s="7">
        <f>IF(MAX(出力用!$J$6:$J$501)&lt;ROW(出力用!$K9),"",INDEX(出力用!$D$6:$D$501,MATCH(ROW(出力用!$K9),出力用!$J$6:$J$501, 0)))</f>
        <v>0</v>
      </c>
      <c r="C10" s="7" t="str">
        <f>IF(MAX(出力用!$J$6:$J$501)&lt;ROW(出力用!$K9),"",INDEX(出力用!$E$6:$E$501,MATCH(ROW(出力用!$K9),出力用!$J$6:$J$501, 0)))</f>
        <v>直接工事費計</v>
      </c>
      <c r="D10" s="7" t="str">
        <f>IF($A10="","",IF($A10=出力用!$B$4,出力用!$C$4,IF($J10=出力用!$E$2,出力用!$F$2,IF(TRIM($C10)="一般管理費等","一般管理費等(契約保証費含む)",$C10))))</f>
        <v>直接工事費計</v>
      </c>
      <c r="E10" s="7">
        <f>IF(MAX(出力用!$J$6:$J$501)&lt;ROW(出力用!$K9),"",INDEX(出力用!$F$6:$F$501,MATCH(ROW(出力用!$K9),出力用!$J$6:$J$501, 0)))</f>
        <v>0</v>
      </c>
      <c r="F10" s="7" t="str">
        <f>IF($J10=出力用!$E$2,"",IF($A10=出力用!$F$4,出力用!$G$4,IF(MAX(出力用!$J$6:$J$501)&lt;ROW(出力用!$K9),"",INDEX(出力用!$G$6:$G$501,MATCH(ROW(出力用!$K9),出力用!$J$6:$J$501,0)))))</f>
        <v>式</v>
      </c>
      <c r="G10" s="6">
        <f>IF($J10=出力用!$E$2,"",IF($A10=出力用!$F$4,出力用!$H$4,IF(MAX(出力用!$J$6:$J$501)&lt;ROW(出力用!$K9),"",INDEX(出力用!$H$6:$H$501,MATCH(ROW(出力用!$K9),出力用!$J$6:$J$501,0)))))</f>
        <v>1</v>
      </c>
      <c r="H10" s="7" t="str">
        <f t="shared" si="0"/>
        <v/>
      </c>
      <c r="I10" s="7"/>
      <c r="J10" s="7" t="str">
        <f>IF(MAX(出力用!$J$6:$J$501)&lt;ROW(出力用!$K9),"",INDEX(出力用!$B$6:$B$501,MATCH(ROW(出力用!$K9),出力用!$J$6:$J$501, 0)))</f>
        <v>P</v>
      </c>
    </row>
    <row r="11" spans="1:10" ht="19.5" customHeight="1" x14ac:dyDescent="0.15">
      <c r="A11" s="5" t="str">
        <f>IF(MAX(出力用!$J$6:$J$501)&lt;ROW(出力用!$K10),"",INDEX(出力用!$A$6:$A$501,MATCH(ROW(出力用!$K10),出力用!$J$6:$J$501, 0)))</f>
        <v>H03701</v>
      </c>
      <c r="B11" s="7">
        <f>IF(MAX(出力用!$J$6:$J$501)&lt;ROW(出力用!$K10),"",INDEX(出力用!$D$6:$D$501,MATCH(ROW(出力用!$K10),出力用!$J$6:$J$501, 0)))</f>
        <v>0</v>
      </c>
      <c r="C11" s="7" t="str">
        <f>IF(MAX(出力用!$J$6:$J$501)&lt;ROW(出力用!$K10),"",INDEX(出力用!$E$6:$E$501,MATCH(ROW(出力用!$K10),出力用!$J$6:$J$501, 0)))</f>
        <v>共通仮設費計</v>
      </c>
      <c r="D11" s="7" t="str">
        <f>IF($A11="","",IF($A11=出力用!$B$4,出力用!$C$4,IF($J11=出力用!$E$2,出力用!$F$2,IF(TRIM($C11)="一般管理費等","一般管理費等(契約保証費含む)",$C11))))</f>
        <v>共通仮設費計</v>
      </c>
      <c r="E11" s="7">
        <f>IF(MAX(出力用!$J$6:$J$501)&lt;ROW(出力用!$K10),"",INDEX(出力用!$F$6:$F$501,MATCH(ROW(出力用!$K10),出力用!$J$6:$J$501, 0)))</f>
        <v>0</v>
      </c>
      <c r="F11" s="7" t="str">
        <f>IF($J11=出力用!$E$2,"",IF($A11=出力用!$F$4,出力用!$G$4,IF(MAX(出力用!$J$6:$J$501)&lt;ROW(出力用!$K10),"",INDEX(出力用!$G$6:$G$501,MATCH(ROW(出力用!$K10),出力用!$J$6:$J$501,0)))))</f>
        <v>式</v>
      </c>
      <c r="G11" s="6">
        <f>IF($J11=出力用!$E$2,"",IF($A11=出力用!$F$4,出力用!$H$4,IF(MAX(出力用!$J$6:$J$501)&lt;ROW(出力用!$K10),"",INDEX(出力用!$H$6:$H$501,MATCH(ROW(出力用!$K10),出力用!$J$6:$J$501,0)))))</f>
        <v>1</v>
      </c>
      <c r="H11" s="7" t="str">
        <f t="shared" si="0"/>
        <v/>
      </c>
      <c r="I11" s="7"/>
      <c r="J11" s="7" t="str">
        <f>IF(MAX(出力用!$J$6:$J$501)&lt;ROW(出力用!$K10),"",INDEX(出力用!$B$6:$B$501,MATCH(ROW(出力用!$K10),出力用!$J$6:$J$501, 0)))</f>
        <v>H</v>
      </c>
    </row>
    <row r="12" spans="1:10" ht="19.5" customHeight="1" x14ac:dyDescent="0.15">
      <c r="A12" s="5" t="str">
        <f>IF(MAX(出力用!$J$6:$J$501)&lt;ROW(出力用!$K11),"",INDEX(出力用!$A$6:$A$501,MATCH(ROW(出力用!$K11),出力用!$J$6:$J$501, 0)))</f>
        <v>H00803</v>
      </c>
      <c r="B12" s="7">
        <f>IF(MAX(出力用!$J$6:$J$501)&lt;ROW(出力用!$K11),"",INDEX(出力用!$D$6:$D$501,MATCH(ROW(出力用!$K11),出力用!$J$6:$J$501, 0)))</f>
        <v>0</v>
      </c>
      <c r="C12" s="7" t="str">
        <f>IF(MAX(出力用!$J$6:$J$501)&lt;ROW(出力用!$K11),"",INDEX(出力用!$E$6:$E$501,MATCH(ROW(出力用!$K11),出力用!$J$6:$J$501, 0)))</f>
        <v xml:space="preserve">  共通仮設費(率化)</v>
      </c>
      <c r="D12" s="7" t="str">
        <f>IF($A12="","",IF($A12=出力用!$B$4,出力用!$C$4,IF($J12=出力用!$E$2,出力用!$F$2,IF(TRIM($C12)="一般管理費等","一般管理費等(契約保証費含む)",$C12))))</f>
        <v xml:space="preserve">  共通仮設費(率化)</v>
      </c>
      <c r="E12" s="7">
        <f>IF(MAX(出力用!$J$6:$J$501)&lt;ROW(出力用!$K11),"",INDEX(出力用!$F$6:$F$501,MATCH(ROW(出力用!$K11),出力用!$J$6:$J$501, 0)))</f>
        <v>0</v>
      </c>
      <c r="F12" s="7" t="str">
        <f>IF($J12=出力用!$E$2,"",IF($A12=出力用!$F$4,出力用!$G$4,IF(MAX(出力用!$J$6:$J$501)&lt;ROW(出力用!$K11),"",INDEX(出力用!$G$6:$G$501,MATCH(ROW(出力用!$K11),出力用!$J$6:$J$501,0)))))</f>
        <v>式</v>
      </c>
      <c r="G12" s="6">
        <f>IF($J12=出力用!$E$2,"",IF($A12=出力用!$F$4,出力用!$H$4,IF(MAX(出力用!$J$6:$J$501)&lt;ROW(出力用!$K11),"",INDEX(出力用!$H$6:$H$501,MATCH(ROW(出力用!$K11),出力用!$J$6:$J$501,0)))))</f>
        <v>1</v>
      </c>
      <c r="H12" s="7" t="str">
        <f t="shared" si="0"/>
        <v/>
      </c>
      <c r="I12" s="7"/>
      <c r="J12" s="7" t="str">
        <f>IF(MAX(出力用!$J$6:$J$501)&lt;ROW(出力用!$K11),"",INDEX(出力用!$B$6:$B$501,MATCH(ROW(出力用!$K11),出力用!$J$6:$J$501, 0)))</f>
        <v>H</v>
      </c>
    </row>
    <row r="13" spans="1:10" ht="19.5" customHeight="1" x14ac:dyDescent="0.15">
      <c r="A13" s="5" t="str">
        <f>IF(MAX(出力用!$J$6:$J$501)&lt;ROW(出力用!$K12),"",INDEX(出力用!$A$6:$A$501,MATCH(ROW(出力用!$K12),出力用!$J$6:$J$501, 0)))</f>
        <v>Q04990</v>
      </c>
      <c r="B13" s="7">
        <f>IF(MAX(出力用!$J$6:$J$501)&lt;ROW(出力用!$K12),"",INDEX(出力用!$D$6:$D$501,MATCH(ROW(出力用!$K12),出力用!$J$6:$J$501, 0)))</f>
        <v>0</v>
      </c>
      <c r="C13" s="7" t="str">
        <f>IF(MAX(出力用!$J$6:$J$501)&lt;ROW(出力用!$K12),"",INDEX(出力用!$E$6:$E$501,MATCH(ROW(出力用!$K12),出力用!$J$6:$J$501, 0)))</f>
        <v xml:space="preserve">    共通仮設費率分</v>
      </c>
      <c r="D13" s="7" t="str">
        <f>IF($A13="","",IF($A13=出力用!$B$4,出力用!$C$4,IF($J13=出力用!$E$2,出力用!$F$2,IF(TRIM($C13)="一般管理費等","一般管理費等(契約保証費含む)",$C13))))</f>
        <v xml:space="preserve">    共通仮設費率分</v>
      </c>
      <c r="E13" s="7">
        <f>IF(MAX(出力用!$J$6:$J$501)&lt;ROW(出力用!$K12),"",INDEX(出力用!$F$6:$F$501,MATCH(ROW(出力用!$K12),出力用!$J$6:$J$501, 0)))</f>
        <v>0</v>
      </c>
      <c r="F13" s="7" t="str">
        <f>IF($J13=出力用!$E$2,"",IF($A13=出力用!$F$4,出力用!$G$4,IF(MAX(出力用!$J$6:$J$501)&lt;ROW(出力用!$K12),"",INDEX(出力用!$G$6:$G$501,MATCH(ROW(出力用!$K12),出力用!$J$6:$J$501,0)))))</f>
        <v>式</v>
      </c>
      <c r="G13" s="6">
        <f>IF($J13=出力用!$E$2,"",IF($A13=出力用!$F$4,出力用!$H$4,IF(MAX(出力用!$J$6:$J$501)&lt;ROW(出力用!$K12),"",INDEX(出力用!$H$6:$H$501,MATCH(ROW(出力用!$K12),出力用!$J$6:$J$501,0)))))</f>
        <v>1</v>
      </c>
      <c r="H13" s="7" t="str">
        <f t="shared" si="0"/>
        <v/>
      </c>
      <c r="I13" s="7"/>
      <c r="J13" s="7" t="str">
        <f>IF(MAX(出力用!$J$6:$J$501)&lt;ROW(出力用!$K12),"",INDEX(出力用!$B$6:$B$501,MATCH(ROW(出力用!$K12),出力用!$J$6:$J$501, 0)))</f>
        <v>Q</v>
      </c>
    </row>
    <row r="14" spans="1:10" ht="19.5" customHeight="1" x14ac:dyDescent="0.15">
      <c r="A14" s="5" t="str">
        <f>IF(MAX(出力用!$J$6:$J$501)&lt;ROW(出力用!$K13),"",INDEX(出力用!$A$6:$A$501,MATCH(ROW(出力用!$K13),出力用!$J$6:$J$501, 0)))</f>
        <v>H04600</v>
      </c>
      <c r="B14" s="7">
        <f>IF(MAX(出力用!$J$6:$J$501)&lt;ROW(出力用!$K13),"",INDEX(出力用!$D$6:$D$501,MATCH(ROW(出力用!$K13),出力用!$J$6:$J$501, 0)))</f>
        <v>0</v>
      </c>
      <c r="C14" s="7" t="str">
        <f>IF(MAX(出力用!$J$6:$J$501)&lt;ROW(出力用!$K13),"",INDEX(出力用!$E$6:$E$501,MATCH(ROW(出力用!$K13),出力用!$J$6:$J$501, 0)))</f>
        <v>純工事費</v>
      </c>
      <c r="D14" s="7" t="str">
        <f>IF($A14="","",IF($A14=出力用!$B$4,出力用!$C$4,IF($J14=出力用!$E$2,出力用!$F$2,IF(TRIM($C14)="一般管理費等","一般管理費等(契約保証費含む)",$C14))))</f>
        <v>純工事費</v>
      </c>
      <c r="E14" s="7">
        <f>IF(MAX(出力用!$J$6:$J$501)&lt;ROW(出力用!$K13),"",INDEX(出力用!$F$6:$F$501,MATCH(ROW(出力用!$K13),出力用!$J$6:$J$501, 0)))</f>
        <v>0</v>
      </c>
      <c r="F14" s="7" t="str">
        <f>IF($J14=出力用!$E$2,"",IF($A14=出力用!$F$4,出力用!$G$4,IF(MAX(出力用!$J$6:$J$501)&lt;ROW(出力用!$K13),"",INDEX(出力用!$G$6:$G$501,MATCH(ROW(出力用!$K13),出力用!$J$6:$J$501,0)))))</f>
        <v>式</v>
      </c>
      <c r="G14" s="6">
        <f>IF($J14=出力用!$E$2,"",IF($A14=出力用!$F$4,出力用!$H$4,IF(MAX(出力用!$J$6:$J$501)&lt;ROW(出力用!$K13),"",INDEX(出力用!$H$6:$H$501,MATCH(ROW(出力用!$K13),出力用!$J$6:$J$501,0)))))</f>
        <v>1</v>
      </c>
      <c r="H14" s="7" t="str">
        <f t="shared" si="0"/>
        <v/>
      </c>
      <c r="I14" s="7"/>
      <c r="J14" s="7" t="str">
        <f>IF(MAX(出力用!$J$6:$J$501)&lt;ROW(出力用!$K13),"",INDEX(出力用!$B$6:$B$501,MATCH(ROW(出力用!$K13),出力用!$J$6:$J$501, 0)))</f>
        <v>H</v>
      </c>
    </row>
    <row r="15" spans="1:10" ht="19.5" customHeight="1" x14ac:dyDescent="0.15">
      <c r="A15" s="5" t="str">
        <f>IF(MAX(出力用!$J$6:$J$501)&lt;ROW(出力用!$K14),"",INDEX(出力用!$A$6:$A$501,MATCH(ROW(出力用!$K14),出力用!$J$6:$J$501, 0)))</f>
        <v>Q04610</v>
      </c>
      <c r="B15" s="7">
        <f>IF(MAX(出力用!$J$6:$J$501)&lt;ROW(出力用!$K14),"",INDEX(出力用!$D$6:$D$501,MATCH(ROW(出力用!$K14),出力用!$J$6:$J$501, 0)))</f>
        <v>0</v>
      </c>
      <c r="C15" s="7" t="str">
        <f>IF(MAX(出力用!$J$6:$J$501)&lt;ROW(出力用!$K14),"",INDEX(出力用!$E$6:$E$501,MATCH(ROW(出力用!$K14),出力用!$J$6:$J$501, 0)))</f>
        <v xml:space="preserve">  現場管理費</v>
      </c>
      <c r="D15" s="7" t="str">
        <f>IF($A15="","",IF($A15=出力用!$B$4,出力用!$C$4,IF($J15=出力用!$E$2,出力用!$F$2,IF(TRIM($C15)="一般管理費等","一般管理費等(契約保証費含む)",$C15))))</f>
        <v xml:space="preserve">  現場管理費</v>
      </c>
      <c r="E15" s="7">
        <f>IF(MAX(出力用!$J$6:$J$501)&lt;ROW(出力用!$K14),"",INDEX(出力用!$F$6:$F$501,MATCH(ROW(出力用!$K14),出力用!$J$6:$J$501, 0)))</f>
        <v>0</v>
      </c>
      <c r="F15" s="7" t="str">
        <f>IF($J15=出力用!$E$2,"",IF($A15=出力用!$F$4,出力用!$G$4,IF(MAX(出力用!$J$6:$J$501)&lt;ROW(出力用!$K14),"",INDEX(出力用!$G$6:$G$501,MATCH(ROW(出力用!$K14),出力用!$J$6:$J$501,0)))))</f>
        <v>式</v>
      </c>
      <c r="G15" s="6">
        <f>IF($J15=出力用!$E$2,"",IF($A15=出力用!$F$4,出力用!$H$4,IF(MAX(出力用!$J$6:$J$501)&lt;ROW(出力用!$K14),"",INDEX(出力用!$H$6:$H$501,MATCH(ROW(出力用!$K14),出力用!$J$6:$J$501,0)))))</f>
        <v>1</v>
      </c>
      <c r="H15" s="7" t="str">
        <f t="shared" si="0"/>
        <v/>
      </c>
      <c r="I15" s="7"/>
      <c r="J15" s="7" t="str">
        <f>IF(MAX(出力用!$J$6:$J$501)&lt;ROW(出力用!$K14),"",INDEX(出力用!$B$6:$B$501,MATCH(ROW(出力用!$K14),出力用!$J$6:$J$501, 0)))</f>
        <v>Q</v>
      </c>
    </row>
    <row r="16" spans="1:10" ht="19.5" customHeight="1" x14ac:dyDescent="0.15">
      <c r="A16" s="5" t="str">
        <f>IF(MAX(出力用!$J$6:$J$501)&lt;ROW(出力用!$K15),"",INDEX(出力用!$A$6:$A$501,MATCH(ROW(出力用!$K15),出力用!$J$6:$J$501, 0)))</f>
        <v>H04500</v>
      </c>
      <c r="B16" s="7">
        <f>IF(MAX(出力用!$J$6:$J$501)&lt;ROW(出力用!$K15),"",INDEX(出力用!$D$6:$D$501,MATCH(ROW(出力用!$K15),出力用!$J$6:$J$501, 0)))</f>
        <v>0</v>
      </c>
      <c r="C16" s="7" t="str">
        <f>IF(MAX(出力用!$J$6:$J$501)&lt;ROW(出力用!$K15),"",INDEX(出力用!$E$6:$E$501,MATCH(ROW(出力用!$K15),出力用!$J$6:$J$501, 0)))</f>
        <v>工事原価</v>
      </c>
      <c r="D16" s="7" t="str">
        <f>IF($A16="","",IF($A16=出力用!$B$4,出力用!$C$4,IF($J16=出力用!$E$2,出力用!$F$2,IF(TRIM($C16)="一般管理費等","一般管理費等(契約保証費含む)",$C16))))</f>
        <v>工事原価</v>
      </c>
      <c r="E16" s="7">
        <f>IF(MAX(出力用!$J$6:$J$501)&lt;ROW(出力用!$K15),"",INDEX(出力用!$F$6:$F$501,MATCH(ROW(出力用!$K15),出力用!$J$6:$J$501, 0)))</f>
        <v>0</v>
      </c>
      <c r="F16" s="7" t="str">
        <f>IF($J16=出力用!$E$2,"",IF($A16=出力用!$F$4,出力用!$G$4,IF(MAX(出力用!$J$6:$J$501)&lt;ROW(出力用!$K15),"",INDEX(出力用!$G$6:$G$501,MATCH(ROW(出力用!$K15),出力用!$J$6:$J$501,0)))))</f>
        <v>式</v>
      </c>
      <c r="G16" s="6">
        <f>IF($J16=出力用!$E$2,"",IF($A16=出力用!$F$4,出力用!$H$4,IF(MAX(出力用!$J$6:$J$501)&lt;ROW(出力用!$K15),"",INDEX(出力用!$H$6:$H$501,MATCH(ROW(出力用!$K15),出力用!$J$6:$J$501,0)))))</f>
        <v>1</v>
      </c>
      <c r="H16" s="7" t="str">
        <f t="shared" si="0"/>
        <v/>
      </c>
      <c r="I16" s="7"/>
      <c r="J16" s="7" t="str">
        <f>IF(MAX(出力用!$J$6:$J$501)&lt;ROW(出力用!$K15),"",INDEX(出力用!$B$6:$B$501,MATCH(ROW(出力用!$K15),出力用!$J$6:$J$501, 0)))</f>
        <v>H</v>
      </c>
    </row>
    <row r="17" spans="1:10" ht="19.5" customHeight="1" x14ac:dyDescent="0.15">
      <c r="A17" s="5" t="str">
        <f>IF(MAX(出力用!$J$6:$J$501)&lt;ROW(出力用!$K16),"",INDEX(出力用!$A$6:$A$501,MATCH(ROW(出力用!$K16),出力用!$J$6:$J$501, 0)))</f>
        <v>Q04501</v>
      </c>
      <c r="B17" s="7">
        <f>IF(MAX(出力用!$J$6:$J$501)&lt;ROW(出力用!$K16),"",INDEX(出力用!$D$6:$D$501,MATCH(ROW(出力用!$K16),出力用!$J$6:$J$501, 0)))</f>
        <v>0</v>
      </c>
      <c r="C17" s="7" t="str">
        <f>IF(MAX(出力用!$J$6:$J$501)&lt;ROW(出力用!$K16),"",INDEX(出力用!$E$6:$E$501,MATCH(ROW(出力用!$K16),出力用!$J$6:$J$501, 0)))</f>
        <v xml:space="preserve">  一般管理費等</v>
      </c>
      <c r="D17" s="7" t="str">
        <f>IF($A17="","",IF($A17=出力用!$B$4,出力用!$C$4,IF($J17=出力用!$E$2,出力用!$F$2,IF(TRIM($C17)="一般管理費等","一般管理費等(契約保証費含む)",$C17))))</f>
        <v>一般管理費等(契約保証費含む)</v>
      </c>
      <c r="E17" s="7">
        <f>IF(MAX(出力用!$J$6:$J$501)&lt;ROW(出力用!$K16),"",INDEX(出力用!$F$6:$F$501,MATCH(ROW(出力用!$K16),出力用!$J$6:$J$501, 0)))</f>
        <v>0</v>
      </c>
      <c r="F17" s="7" t="str">
        <f>IF($J17=出力用!$E$2,"",IF($A17=出力用!$F$4,出力用!$G$4,IF(MAX(出力用!$J$6:$J$501)&lt;ROW(出力用!$K16),"",INDEX(出力用!$G$6:$G$501,MATCH(ROW(出力用!$K16),出力用!$J$6:$J$501,0)))))</f>
        <v>式</v>
      </c>
      <c r="G17" s="6">
        <f>IF($J17=出力用!$E$2,"",IF($A17=出力用!$F$4,出力用!$H$4,IF(MAX(出力用!$J$6:$J$501)&lt;ROW(出力用!$K16),"",INDEX(出力用!$H$6:$H$501,MATCH(ROW(出力用!$K16),出力用!$J$6:$J$501,0)))))</f>
        <v>1</v>
      </c>
      <c r="H17" s="7" t="str">
        <f t="shared" si="0"/>
        <v/>
      </c>
      <c r="I17" s="7"/>
      <c r="J17" s="7" t="str">
        <f>IF(MAX(出力用!$J$6:$J$501)&lt;ROW(出力用!$K16),"",INDEX(出力用!$B$6:$B$501,MATCH(ROW(出力用!$K16),出力用!$J$6:$J$501, 0)))</f>
        <v>Q</v>
      </c>
    </row>
    <row r="18" spans="1:10" ht="19.5" customHeight="1" x14ac:dyDescent="0.15">
      <c r="A18" s="5" t="str">
        <f>IF(MAX(出力用!$J$6:$J$501)&lt;ROW(出力用!$K17),"",INDEX(出力用!$A$6:$A$501,MATCH(ROW(出力用!$K17),出力用!$J$6:$J$501, 0)))</f>
        <v>H00400</v>
      </c>
      <c r="B18" s="7">
        <f>IF(MAX(出力用!$J$6:$J$501)&lt;ROW(出力用!$K17),"",INDEX(出力用!$D$6:$D$501,MATCH(ROW(出力用!$K17),出力用!$J$6:$J$501, 0)))</f>
        <v>0</v>
      </c>
      <c r="C18" s="7" t="str">
        <f>IF(MAX(出力用!$J$6:$J$501)&lt;ROW(出力用!$K17),"",INDEX(出力用!$E$6:$E$501,MATCH(ROW(出力用!$K17),出力用!$J$6:$J$501, 0)))</f>
        <v>工事価格</v>
      </c>
      <c r="D18" s="7" t="str">
        <f>IF($A18="","",IF($A18=出力用!$B$4,出力用!$C$4,IF($J18=出力用!$E$2,出力用!$F$2,IF(TRIM($C18)="一般管理費等","一般管理費等(契約保証費含む)",$C18))))</f>
        <v>工事価格［見積額（税抜き）］</v>
      </c>
      <c r="E18" s="7">
        <f>IF(MAX(出力用!$J$6:$J$501)&lt;ROW(出力用!$K17),"",INDEX(出力用!$F$6:$F$501,MATCH(ROW(出力用!$K17),出力用!$J$6:$J$501, 0)))</f>
        <v>0</v>
      </c>
      <c r="F18" s="7" t="str">
        <f>IF($J18=出力用!$E$2,"",IF($A18=出力用!$F$4,出力用!$G$4,IF(MAX(出力用!$J$6:$J$501)&lt;ROW(出力用!$K17),"",INDEX(出力用!$G$6:$G$501,MATCH(ROW(出力用!$K17),出力用!$J$6:$J$501,0)))))</f>
        <v>式</v>
      </c>
      <c r="G18" s="6">
        <f>IF($J18=出力用!$E$2,"",IF($A18=出力用!$F$4,出力用!$H$4,IF(MAX(出力用!$J$6:$J$501)&lt;ROW(出力用!$K17),"",INDEX(出力用!$H$6:$H$501,MATCH(ROW(出力用!$K17),出力用!$J$6:$J$501,0)))))</f>
        <v>1</v>
      </c>
      <c r="H18" s="7" t="str">
        <f t="shared" si="0"/>
        <v/>
      </c>
      <c r="I18" s="7"/>
      <c r="J18" s="7" t="str">
        <f>IF(MAX(出力用!$J$6:$J$501)&lt;ROW(出力用!$K17),"",INDEX(出力用!$B$6:$B$501,MATCH(ROW(出力用!$K17),出力用!$J$6:$J$501, 0)))</f>
        <v>H</v>
      </c>
    </row>
    <row r="19" spans="1:10" ht="19.5" customHeight="1" x14ac:dyDescent="0.15">
      <c r="A19" s="5" t="str">
        <f>IF(MAX(出力用!$J$6:$J$501)&lt;ROW(出力用!$K18),"",INDEX(出力用!$A$6:$A$501,MATCH(ROW(出力用!$K18),出力用!$J$6:$J$501, 0)))</f>
        <v/>
      </c>
      <c r="B19" s="7" t="str">
        <f>IF(MAX(出力用!$J$6:$J$501)&lt;ROW(出力用!$K18),"",INDEX(出力用!$D$6:$D$501,MATCH(ROW(出力用!$K18),出力用!$J$6:$J$501, 0)))</f>
        <v/>
      </c>
      <c r="C19" s="7" t="str">
        <f>IF(MAX(出力用!$J$6:$J$501)&lt;ROW(出力用!$K18),"",INDEX(出力用!$E$6:$E$501,MATCH(ROW(出力用!$K18),出力用!$J$6:$J$501, 0)))</f>
        <v/>
      </c>
      <c r="D19" s="7" t="str">
        <f>IF($A19="","",IF($A19=出力用!$B$4,出力用!$C$4,IF($J19=出力用!$E$2,出力用!$F$2,IF(TRIM($C19)="一般管理費等","一般管理費等(契約保証費含む)",$C19))))</f>
        <v/>
      </c>
      <c r="E19" s="7" t="str">
        <f>IF(MAX(出力用!$J$6:$J$501)&lt;ROW(出力用!$K18),"",INDEX(出力用!$F$6:$F$501,MATCH(ROW(出力用!$K18),出力用!$J$6:$J$501, 0)))</f>
        <v/>
      </c>
      <c r="F19" s="7" t="str">
        <f>IF($J19=出力用!$E$2,"",IF($A19=出力用!$F$4,出力用!$G$4,IF(MAX(出力用!$J$6:$J$501)&lt;ROW(出力用!$K18),"",INDEX(出力用!$G$6:$G$501,MATCH(ROW(出力用!$K18),出力用!$J$6:$J$501,0)))))</f>
        <v/>
      </c>
      <c r="G19" s="6" t="str">
        <f>IF($J19=出力用!$E$2,"",IF($A19=出力用!$F$4,出力用!$H$4,IF(MAX(出力用!$J$6:$J$501)&lt;ROW(出力用!$K18),"",INDEX(出力用!$H$6:$H$501,MATCH(ROW(出力用!$K18),出力用!$J$6:$J$501,0)))))</f>
        <v/>
      </c>
      <c r="H19" s="7" t="str">
        <f t="shared" si="0"/>
        <v/>
      </c>
      <c r="I19" s="7"/>
      <c r="J19" s="7" t="str">
        <f>IF(MAX(出力用!$J$6:$J$501)&lt;ROW(出力用!$K18),"",INDEX(出力用!$B$6:$B$501,MATCH(ROW(出力用!$K18),出力用!$J$6:$J$501, 0)))</f>
        <v/>
      </c>
    </row>
    <row r="20" spans="1:10" ht="19.5" customHeight="1" x14ac:dyDescent="0.15">
      <c r="A20" s="5" t="str">
        <f>IF(MAX(出力用!$J$6:$J$501)&lt;ROW(出力用!$K19),"",INDEX(出力用!$A$6:$A$501,MATCH(ROW(出力用!$K19),出力用!$J$6:$J$501, 0)))</f>
        <v/>
      </c>
      <c r="B20" s="7" t="str">
        <f>IF(MAX(出力用!$J$6:$J$501)&lt;ROW(出力用!$K19),"",INDEX(出力用!$D$6:$D$501,MATCH(ROW(出力用!$K19),出力用!$J$6:$J$501, 0)))</f>
        <v/>
      </c>
      <c r="C20" s="7" t="str">
        <f>IF(MAX(出力用!$J$6:$J$501)&lt;ROW(出力用!$K19),"",INDEX(出力用!$E$6:$E$501,MATCH(ROW(出力用!$K19),出力用!$J$6:$J$501, 0)))</f>
        <v/>
      </c>
      <c r="D20" s="7" t="str">
        <f>IF($A20="","",IF($A20=出力用!$B$4,出力用!$C$4,IF($J20=出力用!$E$2,出力用!$F$2,IF(TRIM($C20)="一般管理費等","一般管理費等(契約保証費含む)",$C20))))</f>
        <v/>
      </c>
      <c r="E20" s="7" t="str">
        <f>IF(MAX(出力用!$J$6:$J$501)&lt;ROW(出力用!$K19),"",INDEX(出力用!$F$6:$F$501,MATCH(ROW(出力用!$K19),出力用!$J$6:$J$501, 0)))</f>
        <v/>
      </c>
      <c r="F20" s="7" t="str">
        <f>IF($J20=出力用!$E$2,"",IF($A20=出力用!$F$4,出力用!$G$4,IF(MAX(出力用!$J$6:$J$501)&lt;ROW(出力用!$K19),"",INDEX(出力用!$G$6:$G$501,MATCH(ROW(出力用!$K19),出力用!$J$6:$J$501,0)))))</f>
        <v/>
      </c>
      <c r="G20" s="6" t="str">
        <f>IF($J20=出力用!$E$2,"",IF($A20=出力用!$F$4,出力用!$H$4,IF(MAX(出力用!$J$6:$J$501)&lt;ROW(出力用!$K19),"",INDEX(出力用!$H$6:$H$501,MATCH(ROW(出力用!$K19),出力用!$J$6:$J$501,0)))))</f>
        <v/>
      </c>
      <c r="H20" s="7" t="str">
        <f t="shared" si="0"/>
        <v/>
      </c>
      <c r="I20" s="7"/>
      <c r="J20" s="7" t="str">
        <f>IF(MAX(出力用!$J$6:$J$501)&lt;ROW(出力用!$K19),"",INDEX(出力用!$B$6:$B$501,MATCH(ROW(出力用!$K19),出力用!$J$6:$J$501, 0)))</f>
        <v/>
      </c>
    </row>
    <row r="21" spans="1:10" ht="19.5" customHeight="1" x14ac:dyDescent="0.15">
      <c r="A21" s="5" t="str">
        <f>IF(MAX(出力用!$J$6:$J$501)&lt;ROW(出力用!$K20),"",INDEX(出力用!$A$6:$A$501,MATCH(ROW(出力用!$K20),出力用!$J$6:$J$501, 0)))</f>
        <v/>
      </c>
      <c r="B21" s="7" t="str">
        <f>IF(MAX(出力用!$J$6:$J$501)&lt;ROW(出力用!$K20),"",INDEX(出力用!$D$6:$D$501,MATCH(ROW(出力用!$K20),出力用!$J$6:$J$501, 0)))</f>
        <v/>
      </c>
      <c r="C21" s="7" t="str">
        <f>IF(MAX(出力用!$J$6:$J$501)&lt;ROW(出力用!$K20),"",INDEX(出力用!$E$6:$E$501,MATCH(ROW(出力用!$K20),出力用!$J$6:$J$501, 0)))</f>
        <v/>
      </c>
      <c r="D21" s="7" t="str">
        <f>IF($A21="","",IF($A21=出力用!$B$4,出力用!$C$4,IF($J21=出力用!$E$2,出力用!$F$2,IF(TRIM($C21)="一般管理費等","一般管理費等(契約保証費含む)",$C21))))</f>
        <v/>
      </c>
      <c r="E21" s="7" t="str">
        <f>IF(MAX(出力用!$J$6:$J$501)&lt;ROW(出力用!$K20),"",INDEX(出力用!$F$6:$F$501,MATCH(ROW(出力用!$K20),出力用!$J$6:$J$501, 0)))</f>
        <v/>
      </c>
      <c r="F21" s="7" t="str">
        <f>IF($J21=出力用!$E$2,"",IF($A21=出力用!$F$4,出力用!$G$4,IF(MAX(出力用!$J$6:$J$501)&lt;ROW(出力用!$K20),"",INDEX(出力用!$G$6:$G$501,MATCH(ROW(出力用!$K20),出力用!$J$6:$J$501,0)))))</f>
        <v/>
      </c>
      <c r="G21" s="6" t="str">
        <f>IF($J21=出力用!$E$2,"",IF($A21=出力用!$F$4,出力用!$H$4,IF(MAX(出力用!$J$6:$J$501)&lt;ROW(出力用!$K20),"",INDEX(出力用!$H$6:$H$501,MATCH(ROW(出力用!$K20),出力用!$J$6:$J$501,0)))))</f>
        <v/>
      </c>
      <c r="H21" s="7" t="str">
        <f t="shared" si="0"/>
        <v/>
      </c>
      <c r="I21" s="7"/>
      <c r="J21" s="7" t="str">
        <f>IF(MAX(出力用!$J$6:$J$501)&lt;ROW(出力用!$K20),"",INDEX(出力用!$B$6:$B$501,MATCH(ROW(出力用!$K20),出力用!$J$6:$J$501, 0)))</f>
        <v/>
      </c>
    </row>
    <row r="22" spans="1:10" ht="19.5" customHeight="1" x14ac:dyDescent="0.15">
      <c r="A22" s="5" t="str">
        <f>IF(MAX(出力用!$J$6:$J$501)&lt;ROW(出力用!$K21),"",INDEX(出力用!$A$6:$A$501,MATCH(ROW(出力用!$K21),出力用!$J$6:$J$501, 0)))</f>
        <v/>
      </c>
      <c r="B22" s="7" t="str">
        <f>IF(MAX(出力用!$J$6:$J$501)&lt;ROW(出力用!$K21),"",INDEX(出力用!$D$6:$D$501,MATCH(ROW(出力用!$K21),出力用!$J$6:$J$501, 0)))</f>
        <v/>
      </c>
      <c r="C22" s="7" t="str">
        <f>IF(MAX(出力用!$J$6:$J$501)&lt;ROW(出力用!$K21),"",INDEX(出力用!$E$6:$E$501,MATCH(ROW(出力用!$K21),出力用!$J$6:$J$501, 0)))</f>
        <v/>
      </c>
      <c r="D22" s="7" t="str">
        <f>IF($A22="","",IF($A22=出力用!$B$4,出力用!$C$4,IF($J22=出力用!$E$2,出力用!$F$2,IF(TRIM($C22)="一般管理費等","一般管理費等(契約保証費含む)",$C22))))</f>
        <v/>
      </c>
      <c r="E22" s="7" t="str">
        <f>IF(MAX(出力用!$J$6:$J$501)&lt;ROW(出力用!$K21),"",INDEX(出力用!$F$6:$F$501,MATCH(ROW(出力用!$K21),出力用!$J$6:$J$501, 0)))</f>
        <v/>
      </c>
      <c r="F22" s="7" t="str">
        <f>IF($J22=出力用!$E$2,"",IF($A22=出力用!$F$4,出力用!$G$4,IF(MAX(出力用!$J$6:$J$501)&lt;ROW(出力用!$K21),"",INDEX(出力用!$G$6:$G$501,MATCH(ROW(出力用!$K21),出力用!$J$6:$J$501,0)))))</f>
        <v/>
      </c>
      <c r="G22" s="6" t="str">
        <f>IF($J22=出力用!$E$2,"",IF($A22=出力用!$F$4,出力用!$H$4,IF(MAX(出力用!$J$6:$J$501)&lt;ROW(出力用!$K21),"",INDEX(出力用!$H$6:$H$501,MATCH(ROW(出力用!$K21),出力用!$J$6:$J$501,0)))))</f>
        <v/>
      </c>
      <c r="H22" s="7" t="str">
        <f t="shared" si="0"/>
        <v/>
      </c>
      <c r="I22" s="7"/>
      <c r="J22" s="7" t="str">
        <f>IF(MAX(出力用!$J$6:$J$501)&lt;ROW(出力用!$K21),"",INDEX(出力用!$B$6:$B$501,MATCH(ROW(出力用!$K21),出力用!$J$6:$J$501, 0)))</f>
        <v/>
      </c>
    </row>
    <row r="23" spans="1:10" ht="19.5" customHeight="1" x14ac:dyDescent="0.15">
      <c r="A23" s="5" t="str">
        <f>IF(MAX(出力用!$J$6:$J$501)&lt;ROW(出力用!$K22),"",INDEX(出力用!$A$6:$A$501,MATCH(ROW(出力用!$K22),出力用!$J$6:$J$501, 0)))</f>
        <v/>
      </c>
      <c r="B23" s="7" t="str">
        <f>IF(MAX(出力用!$J$6:$J$501)&lt;ROW(出力用!$K22),"",INDEX(出力用!$D$6:$D$501,MATCH(ROW(出力用!$K22),出力用!$J$6:$J$501, 0)))</f>
        <v/>
      </c>
      <c r="C23" s="7" t="str">
        <f>IF(MAX(出力用!$J$6:$J$501)&lt;ROW(出力用!$K22),"",INDEX(出力用!$E$6:$E$501,MATCH(ROW(出力用!$K22),出力用!$J$6:$J$501, 0)))</f>
        <v/>
      </c>
      <c r="D23" s="7" t="str">
        <f>IF($A23="","",IF($A23=出力用!$B$4,出力用!$C$4,IF($J23=出力用!$E$2,出力用!$F$2,IF(TRIM($C23)="一般管理費等","一般管理費等(契約保証費含む)",$C23))))</f>
        <v/>
      </c>
      <c r="E23" s="7" t="str">
        <f>IF(MAX(出力用!$J$6:$J$501)&lt;ROW(出力用!$K22),"",INDEX(出力用!$F$6:$F$501,MATCH(ROW(出力用!$K22),出力用!$J$6:$J$501, 0)))</f>
        <v/>
      </c>
      <c r="F23" s="7" t="str">
        <f>IF($J23=出力用!$E$2,"",IF($A23=出力用!$F$4,出力用!$G$4,IF(MAX(出力用!$J$6:$J$501)&lt;ROW(出力用!$K22),"",INDEX(出力用!$G$6:$G$501,MATCH(ROW(出力用!$K22),出力用!$J$6:$J$501,0)))))</f>
        <v/>
      </c>
      <c r="G23" s="6" t="str">
        <f>IF($J23=出力用!$E$2,"",IF($A23=出力用!$F$4,出力用!$H$4,IF(MAX(出力用!$J$6:$J$501)&lt;ROW(出力用!$K22),"",INDEX(出力用!$H$6:$H$501,MATCH(ROW(出力用!$K22),出力用!$J$6:$J$501,0)))))</f>
        <v/>
      </c>
      <c r="H23" s="7" t="str">
        <f t="shared" si="0"/>
        <v/>
      </c>
      <c r="I23" s="7"/>
      <c r="J23" s="7" t="str">
        <f>IF(MAX(出力用!$J$6:$J$501)&lt;ROW(出力用!$K22),"",INDEX(出力用!$B$6:$B$501,MATCH(ROW(出力用!$K22),出力用!$J$6:$J$501, 0)))</f>
        <v/>
      </c>
    </row>
    <row r="24" spans="1:10" ht="19.5" customHeight="1" x14ac:dyDescent="0.15">
      <c r="A24" s="5" t="str">
        <f>IF(MAX(出力用!$J$6:$J$501)&lt;ROW(出力用!$K23),"",INDEX(出力用!$A$6:$A$501,MATCH(ROW(出力用!$K23),出力用!$J$6:$J$501, 0)))</f>
        <v/>
      </c>
      <c r="B24" s="7" t="str">
        <f>IF(MAX(出力用!$J$6:$J$501)&lt;ROW(出力用!$K23),"",INDEX(出力用!$D$6:$D$501,MATCH(ROW(出力用!$K23),出力用!$J$6:$J$501, 0)))</f>
        <v/>
      </c>
      <c r="C24" s="7" t="str">
        <f>IF(MAX(出力用!$J$6:$J$501)&lt;ROW(出力用!$K23),"",INDEX(出力用!$E$6:$E$501,MATCH(ROW(出力用!$K23),出力用!$J$6:$J$501, 0)))</f>
        <v/>
      </c>
      <c r="D24" s="7" t="str">
        <f>IF($A24="","",IF($A24=出力用!$B$4,出力用!$C$4,IF($J24=出力用!$E$2,出力用!$F$2,IF(TRIM($C24)="一般管理費等","一般管理費等(契約保証費含む)",$C24))))</f>
        <v/>
      </c>
      <c r="E24" s="7" t="str">
        <f>IF(MAX(出力用!$J$6:$J$501)&lt;ROW(出力用!$K23),"",INDEX(出力用!$F$6:$F$501,MATCH(ROW(出力用!$K23),出力用!$J$6:$J$501, 0)))</f>
        <v/>
      </c>
      <c r="F24" s="7" t="str">
        <f>IF($J24=出力用!$E$2,"",IF($A24=出力用!$F$4,出力用!$G$4,IF(MAX(出力用!$J$6:$J$501)&lt;ROW(出力用!$K23),"",INDEX(出力用!$G$6:$G$501,MATCH(ROW(出力用!$K23),出力用!$J$6:$J$501,0)))))</f>
        <v/>
      </c>
      <c r="G24" s="6" t="str">
        <f>IF($J24=出力用!$E$2,"",IF($A24=出力用!$F$4,出力用!$H$4,IF(MAX(出力用!$J$6:$J$501)&lt;ROW(出力用!$K23),"",INDEX(出力用!$H$6:$H$501,MATCH(ROW(出力用!$K23),出力用!$J$6:$J$501,0)))))</f>
        <v/>
      </c>
      <c r="H24" s="7" t="str">
        <f t="shared" si="0"/>
        <v/>
      </c>
      <c r="I24" s="7"/>
      <c r="J24" s="7" t="str">
        <f>IF(MAX(出力用!$J$6:$J$501)&lt;ROW(出力用!$K23),"",INDEX(出力用!$B$6:$B$501,MATCH(ROW(出力用!$K23),出力用!$J$6:$J$501, 0)))</f>
        <v/>
      </c>
    </row>
    <row r="25" spans="1:10" ht="19.5" customHeight="1" x14ac:dyDescent="0.15">
      <c r="A25" s="5" t="str">
        <f>IF(MAX(出力用!$J$6:$J$501)&lt;ROW(出力用!$K24),"",INDEX(出力用!$A$6:$A$501,MATCH(ROW(出力用!$K24),出力用!$J$6:$J$501, 0)))</f>
        <v/>
      </c>
      <c r="B25" s="7" t="str">
        <f>IF(MAX(出力用!$J$6:$J$501)&lt;ROW(出力用!$K24),"",INDEX(出力用!$D$6:$D$501,MATCH(ROW(出力用!$K24),出力用!$J$6:$J$501, 0)))</f>
        <v/>
      </c>
      <c r="C25" s="7" t="str">
        <f>IF(MAX(出力用!$J$6:$J$501)&lt;ROW(出力用!$K24),"",INDEX(出力用!$E$6:$E$501,MATCH(ROW(出力用!$K24),出力用!$J$6:$J$501, 0)))</f>
        <v/>
      </c>
      <c r="D25" s="7" t="str">
        <f>IF($A25="","",IF($A25=出力用!$B$4,出力用!$C$4,IF($J25=出力用!$E$2,出力用!$F$2,IF(TRIM($C25)="一般管理費等","一般管理費等(契約保証費含む)",$C25))))</f>
        <v/>
      </c>
      <c r="E25" s="7" t="str">
        <f>IF(MAX(出力用!$J$6:$J$501)&lt;ROW(出力用!$K24),"",INDEX(出力用!$F$6:$F$501,MATCH(ROW(出力用!$K24),出力用!$J$6:$J$501, 0)))</f>
        <v/>
      </c>
      <c r="F25" s="7" t="str">
        <f>IF($J25=出力用!$E$2,"",IF($A25=出力用!$F$4,出力用!$G$4,IF(MAX(出力用!$J$6:$J$501)&lt;ROW(出力用!$K24),"",INDEX(出力用!$G$6:$G$501,MATCH(ROW(出力用!$K24),出力用!$J$6:$J$501,0)))))</f>
        <v/>
      </c>
      <c r="G25" s="6" t="str">
        <f>IF($J25=出力用!$E$2,"",IF($A25=出力用!$F$4,出力用!$H$4,IF(MAX(出力用!$J$6:$J$501)&lt;ROW(出力用!$K24),"",INDEX(出力用!$H$6:$H$501,MATCH(ROW(出力用!$K24),出力用!$J$6:$J$501,0)))))</f>
        <v/>
      </c>
      <c r="H25" s="7" t="str">
        <f t="shared" si="0"/>
        <v/>
      </c>
      <c r="I25" s="7"/>
      <c r="J25" s="7" t="str">
        <f>IF(MAX(出力用!$J$6:$J$501)&lt;ROW(出力用!$K24),"",INDEX(出力用!$B$6:$B$501,MATCH(ROW(出力用!$K24),出力用!$J$6:$J$501, 0)))</f>
        <v/>
      </c>
    </row>
    <row r="26" spans="1:10" ht="19.5" customHeight="1" x14ac:dyDescent="0.15">
      <c r="A26" s="5" t="str">
        <f>IF(MAX(出力用!$J$6:$J$501)&lt;ROW(出力用!$K25),"",INDEX(出力用!$A$6:$A$501,MATCH(ROW(出力用!$K25),出力用!$J$6:$J$501, 0)))</f>
        <v/>
      </c>
      <c r="B26" s="7" t="str">
        <f>IF(MAX(出力用!$J$6:$J$501)&lt;ROW(出力用!$K25),"",INDEX(出力用!$D$6:$D$501,MATCH(ROW(出力用!$K25),出力用!$J$6:$J$501, 0)))</f>
        <v/>
      </c>
      <c r="C26" s="7" t="str">
        <f>IF(MAX(出力用!$J$6:$J$501)&lt;ROW(出力用!$K25),"",INDEX(出力用!$E$6:$E$501,MATCH(ROW(出力用!$K25),出力用!$J$6:$J$501, 0)))</f>
        <v/>
      </c>
      <c r="D26" s="7" t="str">
        <f>IF($A26="","",IF($A26=出力用!$B$4,出力用!$C$4,IF($J26=出力用!$E$2,出力用!$F$2,IF(TRIM($C26)="一般管理費等","一般管理費等(契約保証費含む)",$C26))))</f>
        <v/>
      </c>
      <c r="E26" s="7" t="str">
        <f>IF(MAX(出力用!$J$6:$J$501)&lt;ROW(出力用!$K25),"",INDEX(出力用!$F$6:$F$501,MATCH(ROW(出力用!$K25),出力用!$J$6:$J$501, 0)))</f>
        <v/>
      </c>
      <c r="F26" s="7" t="str">
        <f>IF($J26=出力用!$E$2,"",IF($A26=出力用!$F$4,出力用!$G$4,IF(MAX(出力用!$J$6:$J$501)&lt;ROW(出力用!$K25),"",INDEX(出力用!$G$6:$G$501,MATCH(ROW(出力用!$K25),出力用!$J$6:$J$501,0)))))</f>
        <v/>
      </c>
      <c r="G26" s="6" t="str">
        <f>IF($J26=出力用!$E$2,"",IF($A26=出力用!$F$4,出力用!$H$4,IF(MAX(出力用!$J$6:$J$501)&lt;ROW(出力用!$K25),"",INDEX(出力用!$H$6:$H$501,MATCH(ROW(出力用!$K25),出力用!$J$6:$J$501,0)))))</f>
        <v/>
      </c>
      <c r="H26" s="7" t="str">
        <f t="shared" si="0"/>
        <v/>
      </c>
      <c r="I26" s="7"/>
      <c r="J26" s="7" t="str">
        <f>IF(MAX(出力用!$J$6:$J$501)&lt;ROW(出力用!$K25),"",INDEX(出力用!$B$6:$B$501,MATCH(ROW(出力用!$K25),出力用!$J$6:$J$501, 0)))</f>
        <v/>
      </c>
    </row>
    <row r="27" spans="1:10" ht="19.5" customHeight="1" x14ac:dyDescent="0.15">
      <c r="A27" s="5" t="str">
        <f>IF(MAX(出力用!$J$6:$J$501)&lt;ROW(出力用!$K26),"",INDEX(出力用!$A$6:$A$501,MATCH(ROW(出力用!$K26),出力用!$J$6:$J$501, 0)))</f>
        <v/>
      </c>
      <c r="B27" s="7" t="str">
        <f>IF(MAX(出力用!$J$6:$J$501)&lt;ROW(出力用!$K26),"",INDEX(出力用!$D$6:$D$501,MATCH(ROW(出力用!$K26),出力用!$J$6:$J$501, 0)))</f>
        <v/>
      </c>
      <c r="C27" s="7" t="str">
        <f>IF(MAX(出力用!$J$6:$J$501)&lt;ROW(出力用!$K26),"",INDEX(出力用!$E$6:$E$501,MATCH(ROW(出力用!$K26),出力用!$J$6:$J$501, 0)))</f>
        <v/>
      </c>
      <c r="D27" s="7" t="str">
        <f>IF($A27="","",IF($A27=出力用!$B$4,出力用!$C$4,IF($J27=出力用!$E$2,出力用!$F$2,IF(TRIM($C27)="一般管理費等","一般管理費等(契約保証費含む)",$C27))))</f>
        <v/>
      </c>
      <c r="E27" s="7" t="str">
        <f>IF(MAX(出力用!$J$6:$J$501)&lt;ROW(出力用!$K26),"",INDEX(出力用!$F$6:$F$501,MATCH(ROW(出力用!$K26),出力用!$J$6:$J$501, 0)))</f>
        <v/>
      </c>
      <c r="F27" s="7" t="str">
        <f>IF($J27=出力用!$E$2,"",IF($A27=出力用!$F$4,出力用!$G$4,IF(MAX(出力用!$J$6:$J$501)&lt;ROW(出力用!$K26),"",INDEX(出力用!$G$6:$G$501,MATCH(ROW(出力用!$K26),出力用!$J$6:$J$501,0)))))</f>
        <v/>
      </c>
      <c r="G27" s="6" t="str">
        <f>IF($J27=出力用!$E$2,"",IF($A27=出力用!$F$4,出力用!$H$4,IF(MAX(出力用!$J$6:$J$501)&lt;ROW(出力用!$K26),"",INDEX(出力用!$H$6:$H$501,MATCH(ROW(出力用!$K26),出力用!$J$6:$J$501,0)))))</f>
        <v/>
      </c>
      <c r="H27" s="7" t="str">
        <f t="shared" si="0"/>
        <v/>
      </c>
      <c r="I27" s="7"/>
      <c r="J27" s="7" t="str">
        <f>IF(MAX(出力用!$J$6:$J$501)&lt;ROW(出力用!$K26),"",INDEX(出力用!$B$6:$B$501,MATCH(ROW(出力用!$K26),出力用!$J$6:$J$501, 0)))</f>
        <v/>
      </c>
    </row>
    <row r="28" spans="1:10" ht="19.5" customHeight="1" x14ac:dyDescent="0.15">
      <c r="A28" s="5" t="str">
        <f>IF(MAX(出力用!$J$6:$J$501)&lt;ROW(出力用!$K27),"",INDEX(出力用!$A$6:$A$501,MATCH(ROW(出力用!$K27),出力用!$J$6:$J$501, 0)))</f>
        <v/>
      </c>
      <c r="B28" s="7" t="str">
        <f>IF(MAX(出力用!$J$6:$J$501)&lt;ROW(出力用!$K27),"",INDEX(出力用!$D$6:$D$501,MATCH(ROW(出力用!$K27),出力用!$J$6:$J$501, 0)))</f>
        <v/>
      </c>
      <c r="C28" s="7" t="str">
        <f>IF(MAX(出力用!$J$6:$J$501)&lt;ROW(出力用!$K27),"",INDEX(出力用!$E$6:$E$501,MATCH(ROW(出力用!$K27),出力用!$J$6:$J$501, 0)))</f>
        <v/>
      </c>
      <c r="D28" s="7" t="str">
        <f>IF($A28="","",IF($A28=出力用!$B$4,出力用!$C$4,IF($J28=出力用!$E$2,出力用!$F$2,IF(TRIM($C28)="一般管理費等","一般管理費等(契約保証費含む)",$C28))))</f>
        <v/>
      </c>
      <c r="E28" s="7" t="str">
        <f>IF(MAX(出力用!$J$6:$J$501)&lt;ROW(出力用!$K27),"",INDEX(出力用!$F$6:$F$501,MATCH(ROW(出力用!$K27),出力用!$J$6:$J$501, 0)))</f>
        <v/>
      </c>
      <c r="F28" s="7" t="str">
        <f>IF($J28=出力用!$E$2,"",IF($A28=出力用!$F$4,出力用!$G$4,IF(MAX(出力用!$J$6:$J$501)&lt;ROW(出力用!$K27),"",INDEX(出力用!$G$6:$G$501,MATCH(ROW(出力用!$K27),出力用!$J$6:$J$501,0)))))</f>
        <v/>
      </c>
      <c r="G28" s="6" t="str">
        <f>IF($J28=出力用!$E$2,"",IF($A28=出力用!$F$4,出力用!$H$4,IF(MAX(出力用!$J$6:$J$501)&lt;ROW(出力用!$K27),"",INDEX(出力用!$H$6:$H$501,MATCH(ROW(出力用!$K27),出力用!$J$6:$J$501,0)))))</f>
        <v/>
      </c>
      <c r="H28" s="7" t="str">
        <f t="shared" si="0"/>
        <v/>
      </c>
      <c r="I28" s="7"/>
      <c r="J28" s="7" t="str">
        <f>IF(MAX(出力用!$J$6:$J$501)&lt;ROW(出力用!$K27),"",INDEX(出力用!$B$6:$B$501,MATCH(ROW(出力用!$K27),出力用!$J$6:$J$501, 0)))</f>
        <v/>
      </c>
    </row>
    <row r="29" spans="1:10" ht="19.5" customHeight="1" x14ac:dyDescent="0.15">
      <c r="A29" s="5" t="str">
        <f>IF(MAX(出力用!$J$6:$J$501)&lt;ROW(出力用!$K28),"",INDEX(出力用!$A$6:$A$501,MATCH(ROW(出力用!$K28),出力用!$J$6:$J$501, 0)))</f>
        <v/>
      </c>
      <c r="B29" s="7" t="str">
        <f>IF(MAX(出力用!$J$6:$J$501)&lt;ROW(出力用!$K28),"",INDEX(出力用!$D$6:$D$501,MATCH(ROW(出力用!$K28),出力用!$J$6:$J$501, 0)))</f>
        <v/>
      </c>
      <c r="C29" s="7" t="str">
        <f>IF(MAX(出力用!$J$6:$J$501)&lt;ROW(出力用!$K28),"",INDEX(出力用!$E$6:$E$501,MATCH(ROW(出力用!$K28),出力用!$J$6:$J$501, 0)))</f>
        <v/>
      </c>
      <c r="D29" s="7" t="str">
        <f>IF($A29="","",IF($A29=出力用!$B$4,出力用!$C$4,IF($J29=出力用!$E$2,出力用!$F$2,IF(TRIM($C29)="一般管理費等","一般管理費等(契約保証費含む)",$C29))))</f>
        <v/>
      </c>
      <c r="E29" s="7" t="str">
        <f>IF(MAX(出力用!$J$6:$J$501)&lt;ROW(出力用!$K28),"",INDEX(出力用!$F$6:$F$501,MATCH(ROW(出力用!$K28),出力用!$J$6:$J$501, 0)))</f>
        <v/>
      </c>
      <c r="F29" s="7" t="str">
        <f>IF($J29=出力用!$E$2,"",IF($A29=出力用!$F$4,出力用!$G$4,IF(MAX(出力用!$J$6:$J$501)&lt;ROW(出力用!$K28),"",INDEX(出力用!$G$6:$G$501,MATCH(ROW(出力用!$K28),出力用!$J$6:$J$501,0)))))</f>
        <v/>
      </c>
      <c r="G29" s="6" t="str">
        <f>IF($J29=出力用!$E$2,"",IF($A29=出力用!$F$4,出力用!$H$4,IF(MAX(出力用!$J$6:$J$501)&lt;ROW(出力用!$K28),"",INDEX(出力用!$H$6:$H$501,MATCH(ROW(出力用!$K28),出力用!$J$6:$J$501,0)))))</f>
        <v/>
      </c>
      <c r="H29" s="7" t="str">
        <f t="shared" si="0"/>
        <v/>
      </c>
      <c r="I29" s="7"/>
      <c r="J29" s="7" t="str">
        <f>IF(MAX(出力用!$J$6:$J$501)&lt;ROW(出力用!$K28),"",INDEX(出力用!$B$6:$B$501,MATCH(ROW(出力用!$K28),出力用!$J$6:$J$501, 0)))</f>
        <v/>
      </c>
    </row>
    <row r="30" spans="1:10" ht="19.5" customHeight="1" x14ac:dyDescent="0.15">
      <c r="A30" s="5" t="str">
        <f>IF(MAX(出力用!$J$6:$J$501)&lt;ROW(出力用!$K29),"",INDEX(出力用!$A$6:$A$501,MATCH(ROW(出力用!$K29),出力用!$J$6:$J$501, 0)))</f>
        <v/>
      </c>
      <c r="B30" s="7" t="str">
        <f>IF(MAX(出力用!$J$6:$J$501)&lt;ROW(出力用!$K29),"",INDEX(出力用!$D$6:$D$501,MATCH(ROW(出力用!$K29),出力用!$J$6:$J$501, 0)))</f>
        <v/>
      </c>
      <c r="C30" s="7" t="str">
        <f>IF(MAX(出力用!$J$6:$J$501)&lt;ROW(出力用!$K29),"",INDEX(出力用!$E$6:$E$501,MATCH(ROW(出力用!$K29),出力用!$J$6:$J$501, 0)))</f>
        <v/>
      </c>
      <c r="D30" s="7" t="str">
        <f>IF($A30="","",IF($A30=出力用!$B$4,出力用!$C$4,IF($J30=出力用!$E$2,出力用!$F$2,IF(TRIM($C30)="一般管理費等","一般管理費等(契約保証費含む)",$C30))))</f>
        <v/>
      </c>
      <c r="E30" s="7" t="str">
        <f>IF(MAX(出力用!$J$6:$J$501)&lt;ROW(出力用!$K29),"",INDEX(出力用!$F$6:$F$501,MATCH(ROW(出力用!$K29),出力用!$J$6:$J$501, 0)))</f>
        <v/>
      </c>
      <c r="F30" s="7" t="str">
        <f>IF($J30=出力用!$E$2,"",IF($A30=出力用!$F$4,出力用!$G$4,IF(MAX(出力用!$J$6:$J$501)&lt;ROW(出力用!$K29),"",INDEX(出力用!$G$6:$G$501,MATCH(ROW(出力用!$K29),出力用!$J$6:$J$501,0)))))</f>
        <v/>
      </c>
      <c r="G30" s="6" t="str">
        <f>IF($J30=出力用!$E$2,"",IF($A30=出力用!$F$4,出力用!$H$4,IF(MAX(出力用!$J$6:$J$501)&lt;ROW(出力用!$K29),"",INDEX(出力用!$H$6:$H$501,MATCH(ROW(出力用!$K29),出力用!$J$6:$J$501,0)))))</f>
        <v/>
      </c>
      <c r="H30" s="7" t="str">
        <f t="shared" si="0"/>
        <v/>
      </c>
      <c r="I30" s="7"/>
      <c r="J30" s="7" t="str">
        <f>IF(MAX(出力用!$J$6:$J$501)&lt;ROW(出力用!$K29),"",INDEX(出力用!$B$6:$B$501,MATCH(ROW(出力用!$K29),出力用!$J$6:$J$501, 0)))</f>
        <v/>
      </c>
    </row>
    <row r="31" spans="1:10" ht="19.5" customHeight="1" x14ac:dyDescent="0.15">
      <c r="A31" s="5" t="str">
        <f>IF(MAX(出力用!$J$6:$J$501)&lt;ROW(出力用!$K30),"",INDEX(出力用!$A$6:$A$501,MATCH(ROW(出力用!$K30),出力用!$J$6:$J$501, 0)))</f>
        <v/>
      </c>
      <c r="B31" s="7" t="str">
        <f>IF(MAX(出力用!$J$6:$J$501)&lt;ROW(出力用!$K30),"",INDEX(出力用!$D$6:$D$501,MATCH(ROW(出力用!$K30),出力用!$J$6:$J$501, 0)))</f>
        <v/>
      </c>
      <c r="C31" s="7" t="str">
        <f>IF(MAX(出力用!$J$6:$J$501)&lt;ROW(出力用!$K30),"",INDEX(出力用!$E$6:$E$501,MATCH(ROW(出力用!$K30),出力用!$J$6:$J$501, 0)))</f>
        <v/>
      </c>
      <c r="D31" s="7" t="str">
        <f>IF($A31="","",IF($A31=出力用!$B$4,出力用!$C$4,IF($J31=出力用!$E$2,出力用!$F$2,IF(TRIM($C31)="一般管理費等","一般管理費等(契約保証費含む)",$C31))))</f>
        <v/>
      </c>
      <c r="E31" s="7" t="str">
        <f>IF(MAX(出力用!$J$6:$J$501)&lt;ROW(出力用!$K30),"",INDEX(出力用!$F$6:$F$501,MATCH(ROW(出力用!$K30),出力用!$J$6:$J$501, 0)))</f>
        <v/>
      </c>
      <c r="F31" s="7" t="str">
        <f>IF($J31=出力用!$E$2,"",IF($A31=出力用!$F$4,出力用!$G$4,IF(MAX(出力用!$J$6:$J$501)&lt;ROW(出力用!$K30),"",INDEX(出力用!$G$6:$G$501,MATCH(ROW(出力用!$K30),出力用!$J$6:$J$501,0)))))</f>
        <v/>
      </c>
      <c r="G31" s="6" t="str">
        <f>IF($J31=出力用!$E$2,"",IF($A31=出力用!$F$4,出力用!$H$4,IF(MAX(出力用!$J$6:$J$501)&lt;ROW(出力用!$K30),"",INDEX(出力用!$H$6:$H$501,MATCH(ROW(出力用!$K30),出力用!$J$6:$J$501,0)))))</f>
        <v/>
      </c>
      <c r="H31" s="7" t="str">
        <f t="shared" si="0"/>
        <v/>
      </c>
      <c r="I31" s="7"/>
      <c r="J31" s="7" t="str">
        <f>IF(MAX(出力用!$J$6:$J$501)&lt;ROW(出力用!$K30),"",INDEX(出力用!$B$6:$B$501,MATCH(ROW(出力用!$K30),出力用!$J$6:$J$501, 0)))</f>
        <v/>
      </c>
    </row>
    <row r="32" spans="1:10" ht="19.5" customHeight="1" x14ac:dyDescent="0.15">
      <c r="A32" s="5" t="str">
        <f>IF(MAX(出力用!$J$6:$J$501)&lt;ROW(出力用!$K31),"",INDEX(出力用!$A$6:$A$501,MATCH(ROW(出力用!$K31),出力用!$J$6:$J$501, 0)))</f>
        <v/>
      </c>
      <c r="B32" s="7" t="str">
        <f>IF(MAX(出力用!$J$6:$J$501)&lt;ROW(出力用!$K31),"",INDEX(出力用!$D$6:$D$501,MATCH(ROW(出力用!$K31),出力用!$J$6:$J$501, 0)))</f>
        <v/>
      </c>
      <c r="C32" s="7" t="str">
        <f>IF(MAX(出力用!$J$6:$J$501)&lt;ROW(出力用!$K31),"",INDEX(出力用!$E$6:$E$501,MATCH(ROW(出力用!$K31),出力用!$J$6:$J$501, 0)))</f>
        <v/>
      </c>
      <c r="D32" s="7" t="str">
        <f>IF($A32="","",IF($A32=出力用!$B$4,出力用!$C$4,IF($J32=出力用!$E$2,出力用!$F$2,IF(TRIM($C32)="一般管理費等","一般管理費等(契約保証費含む)",$C32))))</f>
        <v/>
      </c>
      <c r="E32" s="7" t="str">
        <f>IF(MAX(出力用!$J$6:$J$501)&lt;ROW(出力用!$K31),"",INDEX(出力用!$F$6:$F$501,MATCH(ROW(出力用!$K31),出力用!$J$6:$J$501, 0)))</f>
        <v/>
      </c>
      <c r="F32" s="7" t="str">
        <f>IF($J32=出力用!$E$2,"",IF($A32=出力用!$F$4,出力用!$G$4,IF(MAX(出力用!$J$6:$J$501)&lt;ROW(出力用!$K31),"",INDEX(出力用!$G$6:$G$501,MATCH(ROW(出力用!$K31),出力用!$J$6:$J$501,0)))))</f>
        <v/>
      </c>
      <c r="G32" s="6" t="str">
        <f>IF($J32=出力用!$E$2,"",IF($A32=出力用!$F$4,出力用!$H$4,IF(MAX(出力用!$J$6:$J$501)&lt;ROW(出力用!$K31),"",INDEX(出力用!$H$6:$H$501,MATCH(ROW(出力用!$K31),出力用!$J$6:$J$501,0)))))</f>
        <v/>
      </c>
      <c r="H32" s="7" t="str">
        <f t="shared" si="0"/>
        <v/>
      </c>
      <c r="I32" s="7"/>
      <c r="J32" s="7" t="str">
        <f>IF(MAX(出力用!$J$6:$J$501)&lt;ROW(出力用!$K31),"",INDEX(出力用!$B$6:$B$501,MATCH(ROW(出力用!$K31),出力用!$J$6:$J$501, 0)))</f>
        <v/>
      </c>
    </row>
    <row r="33" spans="1:10" ht="19.5" customHeight="1" x14ac:dyDescent="0.15">
      <c r="A33" s="5" t="str">
        <f>IF(MAX(出力用!$J$6:$J$501)&lt;ROW(出力用!$K32),"",INDEX(出力用!$A$6:$A$501,MATCH(ROW(出力用!$K32),出力用!$J$6:$J$501, 0)))</f>
        <v/>
      </c>
      <c r="B33" s="7" t="str">
        <f>IF(MAX(出力用!$J$6:$J$501)&lt;ROW(出力用!$K32),"",INDEX(出力用!$D$6:$D$501,MATCH(ROW(出力用!$K32),出力用!$J$6:$J$501, 0)))</f>
        <v/>
      </c>
      <c r="C33" s="7" t="str">
        <f>IF(MAX(出力用!$J$6:$J$501)&lt;ROW(出力用!$K32),"",INDEX(出力用!$E$6:$E$501,MATCH(ROW(出力用!$K32),出力用!$J$6:$J$501, 0)))</f>
        <v/>
      </c>
      <c r="D33" s="7" t="str">
        <f>IF($A33="","",IF($A33=出力用!$B$4,出力用!$C$4,IF($J33=出力用!$E$2,出力用!$F$2,IF(TRIM($C33)="一般管理費等","一般管理費等(契約保証費含む)",$C33))))</f>
        <v/>
      </c>
      <c r="E33" s="7" t="str">
        <f>IF(MAX(出力用!$J$6:$J$501)&lt;ROW(出力用!$K32),"",INDEX(出力用!$F$6:$F$501,MATCH(ROW(出力用!$K32),出力用!$J$6:$J$501, 0)))</f>
        <v/>
      </c>
      <c r="F33" s="7" t="str">
        <f>IF($J33=出力用!$E$2,"",IF($A33=出力用!$F$4,出力用!$G$4,IF(MAX(出力用!$J$6:$J$501)&lt;ROW(出力用!$K32),"",INDEX(出力用!$G$6:$G$501,MATCH(ROW(出力用!$K32),出力用!$J$6:$J$501,0)))))</f>
        <v/>
      </c>
      <c r="G33" s="6" t="str">
        <f>IF($J33=出力用!$E$2,"",IF($A33=出力用!$F$4,出力用!$H$4,IF(MAX(出力用!$J$6:$J$501)&lt;ROW(出力用!$K32),"",INDEX(出力用!$H$6:$H$501,MATCH(ROW(出力用!$K32),出力用!$J$6:$J$501,0)))))</f>
        <v/>
      </c>
      <c r="H33" s="7" t="str">
        <f t="shared" si="0"/>
        <v/>
      </c>
      <c r="I33" s="7"/>
      <c r="J33" s="7" t="str">
        <f>IF(MAX(出力用!$J$6:$J$501)&lt;ROW(出力用!$K32),"",INDEX(出力用!$B$6:$B$501,MATCH(ROW(出力用!$K32),出力用!$J$6:$J$501, 0)))</f>
        <v/>
      </c>
    </row>
    <row r="34" spans="1:10" ht="19.5" customHeight="1" x14ac:dyDescent="0.15">
      <c r="A34" s="5" t="str">
        <f>IF(MAX(出力用!$J$6:$J$501)&lt;ROW(出力用!$K33),"",INDEX(出力用!$A$6:$A$501,MATCH(ROW(出力用!$K33),出力用!$J$6:$J$501, 0)))</f>
        <v/>
      </c>
      <c r="B34" s="7" t="str">
        <f>IF(MAX(出力用!$J$6:$J$501)&lt;ROW(出力用!$K33),"",INDEX(出力用!$D$6:$D$501,MATCH(ROW(出力用!$K33),出力用!$J$6:$J$501, 0)))</f>
        <v/>
      </c>
      <c r="C34" s="7" t="str">
        <f>IF(MAX(出力用!$J$6:$J$501)&lt;ROW(出力用!$K33),"",INDEX(出力用!$E$6:$E$501,MATCH(ROW(出力用!$K33),出力用!$J$6:$J$501, 0)))</f>
        <v/>
      </c>
      <c r="D34" s="7" t="str">
        <f>IF($A34="","",IF($A34=出力用!$B$4,出力用!$C$4,IF($J34=出力用!$E$2,出力用!$F$2,IF(TRIM($C34)="一般管理費等","一般管理費等(契約保証費含む)",$C34))))</f>
        <v/>
      </c>
      <c r="E34" s="7" t="str">
        <f>IF(MAX(出力用!$J$6:$J$501)&lt;ROW(出力用!$K33),"",INDEX(出力用!$F$6:$F$501,MATCH(ROW(出力用!$K33),出力用!$J$6:$J$501, 0)))</f>
        <v/>
      </c>
      <c r="F34" s="7" t="str">
        <f>IF($J34=出力用!$E$2,"",IF($A34=出力用!$F$4,出力用!$G$4,IF(MAX(出力用!$J$6:$J$501)&lt;ROW(出力用!$K33),"",INDEX(出力用!$G$6:$G$501,MATCH(ROW(出力用!$K33),出力用!$J$6:$J$501,0)))))</f>
        <v/>
      </c>
      <c r="G34" s="6" t="str">
        <f>IF($J34=出力用!$E$2,"",IF($A34=出力用!$F$4,出力用!$H$4,IF(MAX(出力用!$J$6:$J$501)&lt;ROW(出力用!$K33),"",INDEX(出力用!$H$6:$H$501,MATCH(ROW(出力用!$K33),出力用!$J$6:$J$501,0)))))</f>
        <v/>
      </c>
      <c r="H34" s="7" t="str">
        <f t="shared" si="0"/>
        <v/>
      </c>
      <c r="I34" s="7"/>
      <c r="J34" s="7" t="str">
        <f>IF(MAX(出力用!$J$6:$J$501)&lt;ROW(出力用!$K33),"",INDEX(出力用!$B$6:$B$501,MATCH(ROW(出力用!$K33),出力用!$J$6:$J$501, 0)))</f>
        <v/>
      </c>
    </row>
    <row r="35" spans="1:10" ht="19.5" customHeight="1" x14ac:dyDescent="0.15">
      <c r="A35" s="5" t="str">
        <f>IF(MAX(出力用!$J$6:$J$501)&lt;ROW(出力用!$K34),"",INDEX(出力用!$A$6:$A$501,MATCH(ROW(出力用!$K34),出力用!$J$6:$J$501, 0)))</f>
        <v/>
      </c>
      <c r="B35" s="7" t="str">
        <f>IF(MAX(出力用!$J$6:$J$501)&lt;ROW(出力用!$K34),"",INDEX(出力用!$D$6:$D$501,MATCH(ROW(出力用!$K34),出力用!$J$6:$J$501, 0)))</f>
        <v/>
      </c>
      <c r="C35" s="7" t="str">
        <f>IF(MAX(出力用!$J$6:$J$501)&lt;ROW(出力用!$K34),"",INDEX(出力用!$E$6:$E$501,MATCH(ROW(出力用!$K34),出力用!$J$6:$J$501, 0)))</f>
        <v/>
      </c>
      <c r="D35" s="7" t="str">
        <f>IF($A35="","",IF($A35=出力用!$B$4,出力用!$C$4,IF($J35=出力用!$E$2,出力用!$F$2,IF(TRIM($C35)="一般管理費等","一般管理費等(契約保証費含む)",$C35))))</f>
        <v/>
      </c>
      <c r="E35" s="7" t="str">
        <f>IF(MAX(出力用!$J$6:$J$501)&lt;ROW(出力用!$K34),"",INDEX(出力用!$F$6:$F$501,MATCH(ROW(出力用!$K34),出力用!$J$6:$J$501, 0)))</f>
        <v/>
      </c>
      <c r="F35" s="7" t="str">
        <f>IF($J35=出力用!$E$2,"",IF($A35=出力用!$F$4,出力用!$G$4,IF(MAX(出力用!$J$6:$J$501)&lt;ROW(出力用!$K34),"",INDEX(出力用!$G$6:$G$501,MATCH(ROW(出力用!$K34),出力用!$J$6:$J$501,0)))))</f>
        <v/>
      </c>
      <c r="G35" s="6" t="str">
        <f>IF($J35=出力用!$E$2,"",IF($A35=出力用!$F$4,出力用!$H$4,IF(MAX(出力用!$J$6:$J$501)&lt;ROW(出力用!$K34),"",INDEX(出力用!$H$6:$H$501,MATCH(ROW(出力用!$K34),出力用!$J$6:$J$501,0)))))</f>
        <v/>
      </c>
      <c r="H35" s="7" t="str">
        <f t="shared" si="0"/>
        <v/>
      </c>
      <c r="I35" s="7"/>
      <c r="J35" s="7" t="str">
        <f>IF(MAX(出力用!$J$6:$J$501)&lt;ROW(出力用!$K34),"",INDEX(出力用!$B$6:$B$501,MATCH(ROW(出力用!$K34),出力用!$J$6:$J$501, 0)))</f>
        <v/>
      </c>
    </row>
    <row r="36" spans="1:10" ht="19.5" customHeight="1" x14ac:dyDescent="0.15">
      <c r="A36" s="5" t="str">
        <f>IF(MAX(出力用!$J$6:$J$501)&lt;ROW(出力用!$K35),"",INDEX(出力用!$A$6:$A$501,MATCH(ROW(出力用!$K35),出力用!$J$6:$J$501, 0)))</f>
        <v/>
      </c>
      <c r="B36" s="7" t="str">
        <f>IF(MAX(出力用!$J$6:$J$501)&lt;ROW(出力用!$K35),"",INDEX(出力用!$D$6:$D$501,MATCH(ROW(出力用!$K35),出力用!$J$6:$J$501, 0)))</f>
        <v/>
      </c>
      <c r="C36" s="7" t="str">
        <f>IF(MAX(出力用!$J$6:$J$501)&lt;ROW(出力用!$K35),"",INDEX(出力用!$E$6:$E$501,MATCH(ROW(出力用!$K35),出力用!$J$6:$J$501, 0)))</f>
        <v/>
      </c>
      <c r="D36" s="7" t="str">
        <f>IF($A36="","",IF($A36=出力用!$B$4,出力用!$C$4,IF($J36=出力用!$E$2,出力用!$F$2,IF(TRIM($C36)="一般管理費等","一般管理費等(契約保証費含む)",$C36))))</f>
        <v/>
      </c>
      <c r="E36" s="7" t="str">
        <f>IF(MAX(出力用!$J$6:$J$501)&lt;ROW(出力用!$K35),"",INDEX(出力用!$F$6:$F$501,MATCH(ROW(出力用!$K35),出力用!$J$6:$J$501, 0)))</f>
        <v/>
      </c>
      <c r="F36" s="7" t="str">
        <f>IF($J36=出力用!$E$2,"",IF($A36=出力用!$F$4,出力用!$G$4,IF(MAX(出力用!$J$6:$J$501)&lt;ROW(出力用!$K35),"",INDEX(出力用!$G$6:$G$501,MATCH(ROW(出力用!$K35),出力用!$J$6:$J$501,0)))))</f>
        <v/>
      </c>
      <c r="G36" s="6" t="str">
        <f>IF($J36=出力用!$E$2,"",IF($A36=出力用!$F$4,出力用!$H$4,IF(MAX(出力用!$J$6:$J$501)&lt;ROW(出力用!$K35),"",INDEX(出力用!$H$6:$H$501,MATCH(ROW(出力用!$K35),出力用!$J$6:$J$501,0)))))</f>
        <v/>
      </c>
      <c r="H36" s="7" t="str">
        <f t="shared" si="0"/>
        <v/>
      </c>
      <c r="I36" s="7"/>
      <c r="J36" s="7" t="str">
        <f>IF(MAX(出力用!$J$6:$J$501)&lt;ROW(出力用!$K35),"",INDEX(出力用!$B$6:$B$501,MATCH(ROW(出力用!$K35),出力用!$J$6:$J$501, 0)))</f>
        <v/>
      </c>
    </row>
    <row r="37" spans="1:10" ht="19.5" customHeight="1" x14ac:dyDescent="0.15">
      <c r="A37" s="5" t="str">
        <f>IF(MAX(出力用!$J$6:$J$501)&lt;ROW(出力用!$K36),"",INDEX(出力用!$A$6:$A$501,MATCH(ROW(出力用!$K36),出力用!$J$6:$J$501, 0)))</f>
        <v/>
      </c>
      <c r="B37" s="7" t="str">
        <f>IF(MAX(出力用!$J$6:$J$501)&lt;ROW(出力用!$K36),"",INDEX(出力用!$D$6:$D$501,MATCH(ROW(出力用!$K36),出力用!$J$6:$J$501, 0)))</f>
        <v/>
      </c>
      <c r="C37" s="7" t="str">
        <f>IF(MAX(出力用!$J$6:$J$501)&lt;ROW(出力用!$K36),"",INDEX(出力用!$E$6:$E$501,MATCH(ROW(出力用!$K36),出力用!$J$6:$J$501, 0)))</f>
        <v/>
      </c>
      <c r="D37" s="7" t="str">
        <f>IF($A37="","",IF($A37=出力用!$B$4,出力用!$C$4,IF($J37=出力用!$E$2,出力用!$F$2,IF(TRIM($C37)="一般管理費等","一般管理費等(契約保証費含む)",$C37))))</f>
        <v/>
      </c>
      <c r="E37" s="7" t="str">
        <f>IF(MAX(出力用!$J$6:$J$501)&lt;ROW(出力用!$K36),"",INDEX(出力用!$F$6:$F$501,MATCH(ROW(出力用!$K36),出力用!$J$6:$J$501, 0)))</f>
        <v/>
      </c>
      <c r="F37" s="7" t="str">
        <f>IF($J37=出力用!$E$2,"",IF($A37=出力用!$F$4,出力用!$G$4,IF(MAX(出力用!$J$6:$J$501)&lt;ROW(出力用!$K36),"",INDEX(出力用!$G$6:$G$501,MATCH(ROW(出力用!$K36),出力用!$J$6:$J$501,0)))))</f>
        <v/>
      </c>
      <c r="G37" s="6" t="str">
        <f>IF($J37=出力用!$E$2,"",IF($A37=出力用!$F$4,出力用!$H$4,IF(MAX(出力用!$J$6:$J$501)&lt;ROW(出力用!$K36),"",INDEX(出力用!$H$6:$H$501,MATCH(ROW(出力用!$K36),出力用!$J$6:$J$501,0)))))</f>
        <v/>
      </c>
      <c r="H37" s="7" t="str">
        <f t="shared" si="0"/>
        <v/>
      </c>
      <c r="I37" s="7"/>
      <c r="J37" s="7" t="str">
        <f>IF(MAX(出力用!$J$6:$J$501)&lt;ROW(出力用!$K36),"",INDEX(出力用!$B$6:$B$501,MATCH(ROW(出力用!$K36),出力用!$J$6:$J$501, 0)))</f>
        <v/>
      </c>
    </row>
    <row r="38" spans="1:10" ht="19.5" customHeight="1" x14ac:dyDescent="0.15">
      <c r="A38" s="5" t="str">
        <f>IF(MAX(出力用!$J$6:$J$501)&lt;ROW(出力用!$K37),"",INDEX(出力用!$A$6:$A$501,MATCH(ROW(出力用!$K37),出力用!$J$6:$J$501, 0)))</f>
        <v/>
      </c>
      <c r="B38" s="7" t="str">
        <f>IF(MAX(出力用!$J$6:$J$501)&lt;ROW(出力用!$K37),"",INDEX(出力用!$D$6:$D$501,MATCH(ROW(出力用!$K37),出力用!$J$6:$J$501, 0)))</f>
        <v/>
      </c>
      <c r="C38" s="7" t="str">
        <f>IF(MAX(出力用!$J$6:$J$501)&lt;ROW(出力用!$K37),"",INDEX(出力用!$E$6:$E$501,MATCH(ROW(出力用!$K37),出力用!$J$6:$J$501, 0)))</f>
        <v/>
      </c>
      <c r="D38" s="7" t="str">
        <f>IF($A38="","",IF($A38=出力用!$B$4,出力用!$C$4,IF($J38=出力用!$E$2,出力用!$F$2,IF(TRIM($C38)="一般管理費等","一般管理費等(契約保証費含む)",$C38))))</f>
        <v/>
      </c>
      <c r="E38" s="7" t="str">
        <f>IF(MAX(出力用!$J$6:$J$501)&lt;ROW(出力用!$K37),"",INDEX(出力用!$F$6:$F$501,MATCH(ROW(出力用!$K37),出力用!$J$6:$J$501, 0)))</f>
        <v/>
      </c>
      <c r="F38" s="7" t="str">
        <f>IF($J38=出力用!$E$2,"",IF($A38=出力用!$F$4,出力用!$G$4,IF(MAX(出力用!$J$6:$J$501)&lt;ROW(出力用!$K37),"",INDEX(出力用!$G$6:$G$501,MATCH(ROW(出力用!$K37),出力用!$J$6:$J$501,0)))))</f>
        <v/>
      </c>
      <c r="G38" s="6" t="str">
        <f>IF($J38=出力用!$E$2,"",IF($A38=出力用!$F$4,出力用!$H$4,IF(MAX(出力用!$J$6:$J$501)&lt;ROW(出力用!$K37),"",INDEX(出力用!$H$6:$H$501,MATCH(ROW(出力用!$K37),出力用!$J$6:$J$501,0)))))</f>
        <v/>
      </c>
      <c r="H38" s="7" t="str">
        <f t="shared" si="0"/>
        <v/>
      </c>
      <c r="I38" s="7"/>
      <c r="J38" s="7" t="str">
        <f>IF(MAX(出力用!$J$6:$J$501)&lt;ROW(出力用!$K37),"",INDEX(出力用!$B$6:$B$501,MATCH(ROW(出力用!$K37),出力用!$J$6:$J$501, 0)))</f>
        <v/>
      </c>
    </row>
    <row r="39" spans="1:10" ht="19.5" customHeight="1" x14ac:dyDescent="0.15">
      <c r="A39" s="5" t="str">
        <f>IF(MAX(出力用!$J$6:$J$501)&lt;ROW(出力用!$K38),"",INDEX(出力用!$A$6:$A$501,MATCH(ROW(出力用!$K38),出力用!$J$6:$J$501, 0)))</f>
        <v/>
      </c>
      <c r="B39" s="7" t="str">
        <f>IF(MAX(出力用!$J$6:$J$501)&lt;ROW(出力用!$K38),"",INDEX(出力用!$D$6:$D$501,MATCH(ROW(出力用!$K38),出力用!$J$6:$J$501, 0)))</f>
        <v/>
      </c>
      <c r="C39" s="7" t="str">
        <f>IF(MAX(出力用!$J$6:$J$501)&lt;ROW(出力用!$K38),"",INDEX(出力用!$E$6:$E$501,MATCH(ROW(出力用!$K38),出力用!$J$6:$J$501, 0)))</f>
        <v/>
      </c>
      <c r="D39" s="7" t="str">
        <f>IF($A39="","",IF($A39=出力用!$B$4,出力用!$C$4,IF($J39=出力用!$E$2,出力用!$F$2,IF(TRIM($C39)="一般管理費等","一般管理費等(契約保証費含む)",$C39))))</f>
        <v/>
      </c>
      <c r="E39" s="7" t="str">
        <f>IF(MAX(出力用!$J$6:$J$501)&lt;ROW(出力用!$K38),"",INDEX(出力用!$F$6:$F$501,MATCH(ROW(出力用!$K38),出力用!$J$6:$J$501, 0)))</f>
        <v/>
      </c>
      <c r="F39" s="7" t="str">
        <f>IF($J39=出力用!$E$2,"",IF($A39=出力用!$F$4,出力用!$G$4,IF(MAX(出力用!$J$6:$J$501)&lt;ROW(出力用!$K38),"",INDEX(出力用!$G$6:$G$501,MATCH(ROW(出力用!$K38),出力用!$J$6:$J$501,0)))))</f>
        <v/>
      </c>
      <c r="G39" s="6" t="str">
        <f>IF($J39=出力用!$E$2,"",IF($A39=出力用!$F$4,出力用!$H$4,IF(MAX(出力用!$J$6:$J$501)&lt;ROW(出力用!$K38),"",INDEX(出力用!$H$6:$H$501,MATCH(ROW(出力用!$K38),出力用!$J$6:$J$501,0)))))</f>
        <v/>
      </c>
      <c r="H39" s="7" t="str">
        <f t="shared" si="0"/>
        <v/>
      </c>
      <c r="I39" s="7"/>
      <c r="J39" s="7" t="str">
        <f>IF(MAX(出力用!$J$6:$J$501)&lt;ROW(出力用!$K38),"",INDEX(出力用!$B$6:$B$501,MATCH(ROW(出力用!$K38),出力用!$J$6:$J$501, 0)))</f>
        <v/>
      </c>
    </row>
    <row r="40" spans="1:10" ht="19.5" customHeight="1" x14ac:dyDescent="0.15">
      <c r="A40" s="5" t="str">
        <f>IF(MAX(出力用!$J$6:$J$501)&lt;ROW(出力用!$K39),"",INDEX(出力用!$A$6:$A$501,MATCH(ROW(出力用!$K39),出力用!$J$6:$J$501, 0)))</f>
        <v/>
      </c>
      <c r="B40" s="7" t="str">
        <f>IF(MAX(出力用!$J$6:$J$501)&lt;ROW(出力用!$K39),"",INDEX(出力用!$D$6:$D$501,MATCH(ROW(出力用!$K39),出力用!$J$6:$J$501, 0)))</f>
        <v/>
      </c>
      <c r="C40" s="7" t="str">
        <f>IF(MAX(出力用!$J$6:$J$501)&lt;ROW(出力用!$K39),"",INDEX(出力用!$E$6:$E$501,MATCH(ROW(出力用!$K39),出力用!$J$6:$J$501, 0)))</f>
        <v/>
      </c>
      <c r="D40" s="7" t="str">
        <f>IF($A40="","",IF($A40=出力用!$B$4,出力用!$C$4,IF($J40=出力用!$E$2,出力用!$F$2,IF(TRIM($C40)="一般管理費等","一般管理費等(契約保証費含む)",$C40))))</f>
        <v/>
      </c>
      <c r="E40" s="7" t="str">
        <f>IF(MAX(出力用!$J$6:$J$501)&lt;ROW(出力用!$K39),"",INDEX(出力用!$F$6:$F$501,MATCH(ROW(出力用!$K39),出力用!$J$6:$J$501, 0)))</f>
        <v/>
      </c>
      <c r="F40" s="7" t="str">
        <f>IF($J40=出力用!$E$2,"",IF($A40=出力用!$F$4,出力用!$G$4,IF(MAX(出力用!$J$6:$J$501)&lt;ROW(出力用!$K39),"",INDEX(出力用!$G$6:$G$501,MATCH(ROW(出力用!$K39),出力用!$J$6:$J$501,0)))))</f>
        <v/>
      </c>
      <c r="G40" s="6" t="str">
        <f>IF($J40=出力用!$E$2,"",IF($A40=出力用!$F$4,出力用!$H$4,IF(MAX(出力用!$J$6:$J$501)&lt;ROW(出力用!$K39),"",INDEX(出力用!$H$6:$H$501,MATCH(ROW(出力用!$K39),出力用!$J$6:$J$501,0)))))</f>
        <v/>
      </c>
      <c r="H40" s="7" t="str">
        <f t="shared" si="0"/>
        <v/>
      </c>
      <c r="I40" s="7"/>
      <c r="J40" s="7" t="str">
        <f>IF(MAX(出力用!$J$6:$J$501)&lt;ROW(出力用!$K39),"",INDEX(出力用!$B$6:$B$501,MATCH(ROW(出力用!$K39),出力用!$J$6:$J$501, 0)))</f>
        <v/>
      </c>
    </row>
    <row r="41" spans="1:10" ht="19.5" customHeight="1" x14ac:dyDescent="0.15">
      <c r="A41" s="5" t="str">
        <f>IF(MAX(出力用!$J$6:$J$501)&lt;ROW(出力用!$K40),"",INDEX(出力用!$A$6:$A$501,MATCH(ROW(出力用!$K40),出力用!$J$6:$J$501, 0)))</f>
        <v/>
      </c>
      <c r="B41" s="7" t="str">
        <f>IF(MAX(出力用!$J$6:$J$501)&lt;ROW(出力用!$K40),"",INDEX(出力用!$D$6:$D$501,MATCH(ROW(出力用!$K40),出力用!$J$6:$J$501, 0)))</f>
        <v/>
      </c>
      <c r="C41" s="7" t="str">
        <f>IF(MAX(出力用!$J$6:$J$501)&lt;ROW(出力用!$K40),"",INDEX(出力用!$E$6:$E$501,MATCH(ROW(出力用!$K40),出力用!$J$6:$J$501, 0)))</f>
        <v/>
      </c>
      <c r="D41" s="7" t="str">
        <f>IF($A41="","",IF($A41=出力用!$B$4,出力用!$C$4,IF($J41=出力用!$E$2,出力用!$F$2,IF(TRIM($C41)="一般管理費等","一般管理費等(契約保証費含む)",$C41))))</f>
        <v/>
      </c>
      <c r="E41" s="7" t="str">
        <f>IF(MAX(出力用!$J$6:$J$501)&lt;ROW(出力用!$K40),"",INDEX(出力用!$F$6:$F$501,MATCH(ROW(出力用!$K40),出力用!$J$6:$J$501, 0)))</f>
        <v/>
      </c>
      <c r="F41" s="7" t="str">
        <f>IF($J41=出力用!$E$2,"",IF($A41=出力用!$F$4,出力用!$G$4,IF(MAX(出力用!$J$6:$J$501)&lt;ROW(出力用!$K40),"",INDEX(出力用!$G$6:$G$501,MATCH(ROW(出力用!$K40),出力用!$J$6:$J$501,0)))))</f>
        <v/>
      </c>
      <c r="G41" s="6" t="str">
        <f>IF($J41=出力用!$E$2,"",IF($A41=出力用!$F$4,出力用!$H$4,IF(MAX(出力用!$J$6:$J$501)&lt;ROW(出力用!$K40),"",INDEX(出力用!$H$6:$H$501,MATCH(ROW(出力用!$K40),出力用!$J$6:$J$501,0)))))</f>
        <v/>
      </c>
      <c r="H41" s="7" t="str">
        <f t="shared" si="0"/>
        <v/>
      </c>
      <c r="I41" s="7"/>
      <c r="J41" s="7" t="str">
        <f>IF(MAX(出力用!$J$6:$J$501)&lt;ROW(出力用!$K40),"",INDEX(出力用!$B$6:$B$501,MATCH(ROW(出力用!$K40),出力用!$J$6:$J$501, 0)))</f>
        <v/>
      </c>
    </row>
    <row r="42" spans="1:10" ht="19.5" customHeight="1" x14ac:dyDescent="0.15">
      <c r="A42" s="5" t="str">
        <f>IF(MAX(出力用!$J$6:$J$501)&lt;ROW(出力用!$K41),"",INDEX(出力用!$A$6:$A$501,MATCH(ROW(出力用!$K41),出力用!$J$6:$J$501, 0)))</f>
        <v/>
      </c>
      <c r="B42" s="7" t="str">
        <f>IF(MAX(出力用!$J$6:$J$501)&lt;ROW(出力用!$K41),"",INDEX(出力用!$D$6:$D$501,MATCH(ROW(出力用!$K41),出力用!$J$6:$J$501, 0)))</f>
        <v/>
      </c>
      <c r="C42" s="7" t="str">
        <f>IF(MAX(出力用!$J$6:$J$501)&lt;ROW(出力用!$K41),"",INDEX(出力用!$E$6:$E$501,MATCH(ROW(出力用!$K41),出力用!$J$6:$J$501, 0)))</f>
        <v/>
      </c>
      <c r="D42" s="7" t="str">
        <f>IF($A42="","",IF($A42=出力用!$B$4,出力用!$C$4,IF($J42=出力用!$E$2,出力用!$F$2,IF(TRIM($C42)="一般管理費等","一般管理費等(契約保証費含む)",$C42))))</f>
        <v/>
      </c>
      <c r="E42" s="7" t="str">
        <f>IF(MAX(出力用!$J$6:$J$501)&lt;ROW(出力用!$K41),"",INDEX(出力用!$F$6:$F$501,MATCH(ROW(出力用!$K41),出力用!$J$6:$J$501, 0)))</f>
        <v/>
      </c>
      <c r="F42" s="7" t="str">
        <f>IF($J42=出力用!$E$2,"",IF($A42=出力用!$F$4,出力用!$G$4,IF(MAX(出力用!$J$6:$J$501)&lt;ROW(出力用!$K41),"",INDEX(出力用!$G$6:$G$501,MATCH(ROW(出力用!$K41),出力用!$J$6:$J$501,0)))))</f>
        <v/>
      </c>
      <c r="G42" s="6" t="str">
        <f>IF($J42=出力用!$E$2,"",IF($A42=出力用!$F$4,出力用!$H$4,IF(MAX(出力用!$J$6:$J$501)&lt;ROW(出力用!$K41),"",INDEX(出力用!$H$6:$H$501,MATCH(ROW(出力用!$K41),出力用!$J$6:$J$501,0)))))</f>
        <v/>
      </c>
      <c r="H42" s="7" t="str">
        <f t="shared" si="0"/>
        <v/>
      </c>
      <c r="I42" s="7"/>
      <c r="J42" s="7" t="str">
        <f>IF(MAX(出力用!$J$6:$J$501)&lt;ROW(出力用!$K41),"",INDEX(出力用!$B$6:$B$501,MATCH(ROW(出力用!$K41),出力用!$J$6:$J$501, 0)))</f>
        <v/>
      </c>
    </row>
    <row r="43" spans="1:10" ht="19.5" customHeight="1" x14ac:dyDescent="0.15">
      <c r="A43" s="5" t="str">
        <f>IF(MAX(出力用!$J$6:$J$501)&lt;ROW(出力用!$K42),"",INDEX(出力用!$A$6:$A$501,MATCH(ROW(出力用!$K42),出力用!$J$6:$J$501, 0)))</f>
        <v/>
      </c>
      <c r="B43" s="7" t="str">
        <f>IF(MAX(出力用!$J$6:$J$501)&lt;ROW(出力用!$K42),"",INDEX(出力用!$D$6:$D$501,MATCH(ROW(出力用!$K42),出力用!$J$6:$J$501, 0)))</f>
        <v/>
      </c>
      <c r="C43" s="7" t="str">
        <f>IF(MAX(出力用!$J$6:$J$501)&lt;ROW(出力用!$K42),"",INDEX(出力用!$E$6:$E$501,MATCH(ROW(出力用!$K42),出力用!$J$6:$J$501, 0)))</f>
        <v/>
      </c>
      <c r="D43" s="7" t="str">
        <f>IF($A43="","",IF($A43=出力用!$B$4,出力用!$C$4,IF($J43=出力用!$E$2,出力用!$F$2,IF(TRIM($C43)="一般管理費等","一般管理費等(契約保証費含む)",$C43))))</f>
        <v/>
      </c>
      <c r="E43" s="7" t="str">
        <f>IF(MAX(出力用!$J$6:$J$501)&lt;ROW(出力用!$K42),"",INDEX(出力用!$F$6:$F$501,MATCH(ROW(出力用!$K42),出力用!$J$6:$J$501, 0)))</f>
        <v/>
      </c>
      <c r="F43" s="7" t="str">
        <f>IF($J43=出力用!$E$2,"",IF($A43=出力用!$F$4,出力用!$G$4,IF(MAX(出力用!$J$6:$J$501)&lt;ROW(出力用!$K42),"",INDEX(出力用!$G$6:$G$501,MATCH(ROW(出力用!$K42),出力用!$J$6:$J$501,0)))))</f>
        <v/>
      </c>
      <c r="G43" s="6" t="str">
        <f>IF($J43=出力用!$E$2,"",IF($A43=出力用!$F$4,出力用!$H$4,IF(MAX(出力用!$J$6:$J$501)&lt;ROW(出力用!$K42),"",INDEX(出力用!$H$6:$H$501,MATCH(ROW(出力用!$K42),出力用!$J$6:$J$501,0)))))</f>
        <v/>
      </c>
      <c r="H43" s="7" t="str">
        <f t="shared" si="0"/>
        <v/>
      </c>
      <c r="I43" s="7"/>
      <c r="J43" s="7" t="str">
        <f>IF(MAX(出力用!$J$6:$J$501)&lt;ROW(出力用!$K42),"",INDEX(出力用!$B$6:$B$501,MATCH(ROW(出力用!$K42),出力用!$J$6:$J$501, 0)))</f>
        <v/>
      </c>
    </row>
    <row r="44" spans="1:10" ht="19.5" customHeight="1" x14ac:dyDescent="0.15">
      <c r="A44" s="5" t="str">
        <f>IF(MAX(出力用!$J$6:$J$501)&lt;ROW(出力用!$K43),"",INDEX(出力用!$A$6:$A$501,MATCH(ROW(出力用!$K43),出力用!$J$6:$J$501, 0)))</f>
        <v/>
      </c>
      <c r="B44" s="7" t="str">
        <f>IF(MAX(出力用!$J$6:$J$501)&lt;ROW(出力用!$K43),"",INDEX(出力用!$D$6:$D$501,MATCH(ROW(出力用!$K43),出力用!$J$6:$J$501, 0)))</f>
        <v/>
      </c>
      <c r="C44" s="7" t="str">
        <f>IF(MAX(出力用!$J$6:$J$501)&lt;ROW(出力用!$K43),"",INDEX(出力用!$E$6:$E$501,MATCH(ROW(出力用!$K43),出力用!$J$6:$J$501, 0)))</f>
        <v/>
      </c>
      <c r="D44" s="7" t="str">
        <f>IF($A44="","",IF($A44=出力用!$B$4,出力用!$C$4,IF($J44=出力用!$E$2,出力用!$F$2,IF(TRIM($C44)="一般管理費等","一般管理費等(契約保証費含む)",$C44))))</f>
        <v/>
      </c>
      <c r="E44" s="7" t="str">
        <f>IF(MAX(出力用!$J$6:$J$501)&lt;ROW(出力用!$K43),"",INDEX(出力用!$F$6:$F$501,MATCH(ROW(出力用!$K43),出力用!$J$6:$J$501, 0)))</f>
        <v/>
      </c>
      <c r="F44" s="7" t="str">
        <f>IF($J44=出力用!$E$2,"",IF($A44=出力用!$F$4,出力用!$G$4,IF(MAX(出力用!$J$6:$J$501)&lt;ROW(出力用!$K43),"",INDEX(出力用!$G$6:$G$501,MATCH(ROW(出力用!$K43),出力用!$J$6:$J$501,0)))))</f>
        <v/>
      </c>
      <c r="G44" s="6" t="str">
        <f>IF($J44=出力用!$E$2,"",IF($A44=出力用!$F$4,出力用!$H$4,IF(MAX(出力用!$J$6:$J$501)&lt;ROW(出力用!$K43),"",INDEX(出力用!$H$6:$H$501,MATCH(ROW(出力用!$K43),出力用!$J$6:$J$501,0)))))</f>
        <v/>
      </c>
      <c r="H44" s="7" t="str">
        <f t="shared" si="0"/>
        <v/>
      </c>
      <c r="I44" s="7"/>
      <c r="J44" s="7" t="str">
        <f>IF(MAX(出力用!$J$6:$J$501)&lt;ROW(出力用!$K43),"",INDEX(出力用!$B$6:$B$501,MATCH(ROW(出力用!$K43),出力用!$J$6:$J$501, 0)))</f>
        <v/>
      </c>
    </row>
    <row r="45" spans="1:10" ht="19.5" customHeight="1" x14ac:dyDescent="0.15">
      <c r="A45" s="5" t="str">
        <f>IF(MAX(出力用!$J$6:$J$501)&lt;ROW(出力用!$K44),"",INDEX(出力用!$A$6:$A$501,MATCH(ROW(出力用!$K44),出力用!$J$6:$J$501, 0)))</f>
        <v/>
      </c>
      <c r="B45" s="7" t="str">
        <f>IF(MAX(出力用!$J$6:$J$501)&lt;ROW(出力用!$K44),"",INDEX(出力用!$D$6:$D$501,MATCH(ROW(出力用!$K44),出力用!$J$6:$J$501, 0)))</f>
        <v/>
      </c>
      <c r="C45" s="7" t="str">
        <f>IF(MAX(出力用!$J$6:$J$501)&lt;ROW(出力用!$K44),"",INDEX(出力用!$E$6:$E$501,MATCH(ROW(出力用!$K44),出力用!$J$6:$J$501, 0)))</f>
        <v/>
      </c>
      <c r="D45" s="7" t="str">
        <f>IF($A45="","",IF($A45=出力用!$B$4,出力用!$C$4,IF($J45=出力用!$E$2,出力用!$F$2,IF(TRIM($C45)="一般管理費等","一般管理費等(契約保証費含む)",$C45))))</f>
        <v/>
      </c>
      <c r="E45" s="7" t="str">
        <f>IF(MAX(出力用!$J$6:$J$501)&lt;ROW(出力用!$K44),"",INDEX(出力用!$F$6:$F$501,MATCH(ROW(出力用!$K44),出力用!$J$6:$J$501, 0)))</f>
        <v/>
      </c>
      <c r="F45" s="7" t="str">
        <f>IF($J45=出力用!$E$2,"",IF($A45=出力用!$F$4,出力用!$G$4,IF(MAX(出力用!$J$6:$J$501)&lt;ROW(出力用!$K44),"",INDEX(出力用!$G$6:$G$501,MATCH(ROW(出力用!$K44),出力用!$J$6:$J$501,0)))))</f>
        <v/>
      </c>
      <c r="G45" s="6" t="str">
        <f>IF($J45=出力用!$E$2,"",IF($A45=出力用!$F$4,出力用!$H$4,IF(MAX(出力用!$J$6:$J$501)&lt;ROW(出力用!$K44),"",INDEX(出力用!$H$6:$H$501,MATCH(ROW(出力用!$K44),出力用!$J$6:$J$501,0)))))</f>
        <v/>
      </c>
      <c r="H45" s="7" t="str">
        <f t="shared" si="0"/>
        <v/>
      </c>
      <c r="I45" s="7"/>
      <c r="J45" s="7" t="str">
        <f>IF(MAX(出力用!$J$6:$J$501)&lt;ROW(出力用!$K44),"",INDEX(出力用!$B$6:$B$501,MATCH(ROW(出力用!$K44),出力用!$J$6:$J$501, 0)))</f>
        <v/>
      </c>
    </row>
    <row r="46" spans="1:10" ht="19.5" customHeight="1" x14ac:dyDescent="0.15">
      <c r="A46" s="5" t="str">
        <f>IF(MAX(出力用!$J$6:$J$501)&lt;ROW(出力用!$K45),"",INDEX(出力用!$A$6:$A$501,MATCH(ROW(出力用!$K45),出力用!$J$6:$J$501, 0)))</f>
        <v/>
      </c>
      <c r="B46" s="7" t="str">
        <f>IF(MAX(出力用!$J$6:$J$501)&lt;ROW(出力用!$K45),"",INDEX(出力用!$D$6:$D$501,MATCH(ROW(出力用!$K45),出力用!$J$6:$J$501, 0)))</f>
        <v/>
      </c>
      <c r="C46" s="7" t="str">
        <f>IF(MAX(出力用!$J$6:$J$501)&lt;ROW(出力用!$K45),"",INDEX(出力用!$E$6:$E$501,MATCH(ROW(出力用!$K45),出力用!$J$6:$J$501, 0)))</f>
        <v/>
      </c>
      <c r="D46" s="7" t="str">
        <f>IF($A46="","",IF($A46=出力用!$B$4,出力用!$C$4,IF($J46=出力用!$E$2,出力用!$F$2,IF(TRIM($C46)="一般管理費等","一般管理費等(契約保証費含む)",$C46))))</f>
        <v/>
      </c>
      <c r="E46" s="7" t="str">
        <f>IF(MAX(出力用!$J$6:$J$501)&lt;ROW(出力用!$K45),"",INDEX(出力用!$F$6:$F$501,MATCH(ROW(出力用!$K45),出力用!$J$6:$J$501, 0)))</f>
        <v/>
      </c>
      <c r="F46" s="7" t="str">
        <f>IF($J46=出力用!$E$2,"",IF($A46=出力用!$F$4,出力用!$G$4,IF(MAX(出力用!$J$6:$J$501)&lt;ROW(出力用!$K45),"",INDEX(出力用!$G$6:$G$501,MATCH(ROW(出力用!$K45),出力用!$J$6:$J$501,0)))))</f>
        <v/>
      </c>
      <c r="G46" s="6" t="str">
        <f>IF($J46=出力用!$E$2,"",IF($A46=出力用!$F$4,出力用!$H$4,IF(MAX(出力用!$J$6:$J$501)&lt;ROW(出力用!$K45),"",INDEX(出力用!$H$6:$H$501,MATCH(ROW(出力用!$K45),出力用!$J$6:$J$501,0)))))</f>
        <v/>
      </c>
      <c r="H46" s="7" t="str">
        <f t="shared" si="0"/>
        <v/>
      </c>
      <c r="I46" s="7"/>
      <c r="J46" s="7" t="str">
        <f>IF(MAX(出力用!$J$6:$J$501)&lt;ROW(出力用!$K45),"",INDEX(出力用!$B$6:$B$501,MATCH(ROW(出力用!$K45),出力用!$J$6:$J$501, 0)))</f>
        <v/>
      </c>
    </row>
    <row r="47" spans="1:10" ht="19.5" customHeight="1" x14ac:dyDescent="0.15">
      <c r="A47" s="5" t="str">
        <f>IF(MAX(出力用!$J$6:$J$501)&lt;ROW(出力用!$K46),"",INDEX(出力用!$A$6:$A$501,MATCH(ROW(出力用!$K46),出力用!$J$6:$J$501, 0)))</f>
        <v/>
      </c>
      <c r="B47" s="7" t="str">
        <f>IF(MAX(出力用!$J$6:$J$501)&lt;ROW(出力用!$K46),"",INDEX(出力用!$D$6:$D$501,MATCH(ROW(出力用!$K46),出力用!$J$6:$J$501, 0)))</f>
        <v/>
      </c>
      <c r="C47" s="7" t="str">
        <f>IF(MAX(出力用!$J$6:$J$501)&lt;ROW(出力用!$K46),"",INDEX(出力用!$E$6:$E$501,MATCH(ROW(出力用!$K46),出力用!$J$6:$J$501, 0)))</f>
        <v/>
      </c>
      <c r="D47" s="7" t="str">
        <f>IF($A47="","",IF($A47=出力用!$B$4,出力用!$C$4,IF($J47=出力用!$E$2,出力用!$F$2,IF(TRIM($C47)="一般管理費等","一般管理費等(契約保証費含む)",$C47))))</f>
        <v/>
      </c>
      <c r="E47" s="7" t="str">
        <f>IF(MAX(出力用!$J$6:$J$501)&lt;ROW(出力用!$K46),"",INDEX(出力用!$F$6:$F$501,MATCH(ROW(出力用!$K46),出力用!$J$6:$J$501, 0)))</f>
        <v/>
      </c>
      <c r="F47" s="7" t="str">
        <f>IF($J47=出力用!$E$2,"",IF($A47=出力用!$F$4,出力用!$G$4,IF(MAX(出力用!$J$6:$J$501)&lt;ROW(出力用!$K46),"",INDEX(出力用!$G$6:$G$501,MATCH(ROW(出力用!$K46),出力用!$J$6:$J$501,0)))))</f>
        <v/>
      </c>
      <c r="G47" s="6" t="str">
        <f>IF($J47=出力用!$E$2,"",IF($A47=出力用!$F$4,出力用!$H$4,IF(MAX(出力用!$J$6:$J$501)&lt;ROW(出力用!$K46),"",INDEX(出力用!$H$6:$H$501,MATCH(ROW(出力用!$K46),出力用!$J$6:$J$501,0)))))</f>
        <v/>
      </c>
      <c r="H47" s="7" t="str">
        <f t="shared" si="0"/>
        <v/>
      </c>
      <c r="I47" s="7"/>
      <c r="J47" s="7" t="str">
        <f>IF(MAX(出力用!$J$6:$J$501)&lt;ROW(出力用!$K46),"",INDEX(出力用!$B$6:$B$501,MATCH(ROW(出力用!$K46),出力用!$J$6:$J$501, 0)))</f>
        <v/>
      </c>
    </row>
    <row r="48" spans="1:10" ht="19.5" customHeight="1" x14ac:dyDescent="0.15">
      <c r="A48" s="5" t="str">
        <f>IF(MAX(出力用!$J$6:$J$501)&lt;ROW(出力用!$K47),"",INDEX(出力用!$A$6:$A$501,MATCH(ROW(出力用!$K47),出力用!$J$6:$J$501, 0)))</f>
        <v/>
      </c>
      <c r="B48" s="7" t="str">
        <f>IF(MAX(出力用!$J$6:$J$501)&lt;ROW(出力用!$K47),"",INDEX(出力用!$D$6:$D$501,MATCH(ROW(出力用!$K47),出力用!$J$6:$J$501, 0)))</f>
        <v/>
      </c>
      <c r="C48" s="7" t="str">
        <f>IF(MAX(出力用!$J$6:$J$501)&lt;ROW(出力用!$K47),"",INDEX(出力用!$E$6:$E$501,MATCH(ROW(出力用!$K47),出力用!$J$6:$J$501, 0)))</f>
        <v/>
      </c>
      <c r="D48" s="7" t="str">
        <f>IF($A48="","",IF($A48=出力用!$B$4,出力用!$C$4,IF($J48=出力用!$E$2,出力用!$F$2,IF(TRIM($C48)="一般管理費等","一般管理費等(契約保証費含む)",$C48))))</f>
        <v/>
      </c>
      <c r="E48" s="7" t="str">
        <f>IF(MAX(出力用!$J$6:$J$501)&lt;ROW(出力用!$K47),"",INDEX(出力用!$F$6:$F$501,MATCH(ROW(出力用!$K47),出力用!$J$6:$J$501, 0)))</f>
        <v/>
      </c>
      <c r="F48" s="7" t="str">
        <f>IF($J48=出力用!$E$2,"",IF($A48=出力用!$F$4,出力用!$G$4,IF(MAX(出力用!$J$6:$J$501)&lt;ROW(出力用!$K47),"",INDEX(出力用!$G$6:$G$501,MATCH(ROW(出力用!$K47),出力用!$J$6:$J$501,0)))))</f>
        <v/>
      </c>
      <c r="G48" s="6" t="str">
        <f>IF($J48=出力用!$E$2,"",IF($A48=出力用!$F$4,出力用!$H$4,IF(MAX(出力用!$J$6:$J$501)&lt;ROW(出力用!$K47),"",INDEX(出力用!$H$6:$H$501,MATCH(ROW(出力用!$K47),出力用!$J$6:$J$501,0)))))</f>
        <v/>
      </c>
      <c r="H48" s="7" t="str">
        <f t="shared" si="0"/>
        <v/>
      </c>
      <c r="I48" s="7"/>
      <c r="J48" s="7" t="str">
        <f>IF(MAX(出力用!$J$6:$J$501)&lt;ROW(出力用!$K47),"",INDEX(出力用!$B$6:$B$501,MATCH(ROW(出力用!$K47),出力用!$J$6:$J$501, 0)))</f>
        <v/>
      </c>
    </row>
    <row r="49" spans="1:10" ht="19.5" customHeight="1" x14ac:dyDescent="0.15">
      <c r="A49" s="5" t="str">
        <f>IF(MAX(出力用!$J$6:$J$501)&lt;ROW(出力用!$K48),"",INDEX(出力用!$A$6:$A$501,MATCH(ROW(出力用!$K48),出力用!$J$6:$J$501, 0)))</f>
        <v/>
      </c>
      <c r="B49" s="7" t="str">
        <f>IF(MAX(出力用!$J$6:$J$501)&lt;ROW(出力用!$K48),"",INDEX(出力用!$D$6:$D$501,MATCH(ROW(出力用!$K48),出力用!$J$6:$J$501, 0)))</f>
        <v/>
      </c>
      <c r="C49" s="7" t="str">
        <f>IF(MAX(出力用!$J$6:$J$501)&lt;ROW(出力用!$K48),"",INDEX(出力用!$E$6:$E$501,MATCH(ROW(出力用!$K48),出力用!$J$6:$J$501, 0)))</f>
        <v/>
      </c>
      <c r="D49" s="7" t="str">
        <f>IF($A49="","",IF($A49=出力用!$B$4,出力用!$C$4,IF($J49=出力用!$E$2,出力用!$F$2,IF(TRIM($C49)="一般管理費等","一般管理費等(契約保証費含む)",$C49))))</f>
        <v/>
      </c>
      <c r="E49" s="7" t="str">
        <f>IF(MAX(出力用!$J$6:$J$501)&lt;ROW(出力用!$K48),"",INDEX(出力用!$F$6:$F$501,MATCH(ROW(出力用!$K48),出力用!$J$6:$J$501, 0)))</f>
        <v/>
      </c>
      <c r="F49" s="7" t="str">
        <f>IF($J49=出力用!$E$2,"",IF($A49=出力用!$F$4,出力用!$G$4,IF(MAX(出力用!$J$6:$J$501)&lt;ROW(出力用!$K48),"",INDEX(出力用!$G$6:$G$501,MATCH(ROW(出力用!$K48),出力用!$J$6:$J$501,0)))))</f>
        <v/>
      </c>
      <c r="G49" s="6" t="str">
        <f>IF($J49=出力用!$E$2,"",IF($A49=出力用!$F$4,出力用!$H$4,IF(MAX(出力用!$J$6:$J$501)&lt;ROW(出力用!$K48),"",INDEX(出力用!$H$6:$H$501,MATCH(ROW(出力用!$K48),出力用!$J$6:$J$501,0)))))</f>
        <v/>
      </c>
      <c r="H49" s="7" t="str">
        <f t="shared" si="0"/>
        <v/>
      </c>
      <c r="I49" s="7"/>
      <c r="J49" s="7" t="str">
        <f>IF(MAX(出力用!$J$6:$J$501)&lt;ROW(出力用!$K48),"",INDEX(出力用!$B$6:$B$501,MATCH(ROW(出力用!$K48),出力用!$J$6:$J$501, 0)))</f>
        <v/>
      </c>
    </row>
    <row r="50" spans="1:10" ht="19.5" customHeight="1" x14ac:dyDescent="0.15">
      <c r="A50" s="5" t="str">
        <f>IF(MAX(出力用!$J$6:$J$501)&lt;ROW(出力用!$K49),"",INDEX(出力用!$A$6:$A$501,MATCH(ROW(出力用!$K49),出力用!$J$6:$J$501, 0)))</f>
        <v/>
      </c>
      <c r="B50" s="7" t="str">
        <f>IF(MAX(出力用!$J$6:$J$501)&lt;ROW(出力用!$K49),"",INDEX(出力用!$D$6:$D$501,MATCH(ROW(出力用!$K49),出力用!$J$6:$J$501, 0)))</f>
        <v/>
      </c>
      <c r="C50" s="7" t="str">
        <f>IF(MAX(出力用!$J$6:$J$501)&lt;ROW(出力用!$K49),"",INDEX(出力用!$E$6:$E$501,MATCH(ROW(出力用!$K49),出力用!$J$6:$J$501, 0)))</f>
        <v/>
      </c>
      <c r="D50" s="7" t="str">
        <f>IF($A50="","",IF($A50=出力用!$B$4,出力用!$C$4,IF($J50=出力用!$E$2,出力用!$F$2,IF(TRIM($C50)="一般管理費等","一般管理費等(契約保証費含む)",$C50))))</f>
        <v/>
      </c>
      <c r="E50" s="7" t="str">
        <f>IF(MAX(出力用!$J$6:$J$501)&lt;ROW(出力用!$K49),"",INDEX(出力用!$F$6:$F$501,MATCH(ROW(出力用!$K49),出力用!$J$6:$J$501, 0)))</f>
        <v/>
      </c>
      <c r="F50" s="7" t="str">
        <f>IF($J50=出力用!$E$2,"",IF($A50=出力用!$F$4,出力用!$G$4,IF(MAX(出力用!$J$6:$J$501)&lt;ROW(出力用!$K49),"",INDEX(出力用!$G$6:$G$501,MATCH(ROW(出力用!$K49),出力用!$J$6:$J$501,0)))))</f>
        <v/>
      </c>
      <c r="G50" s="6" t="str">
        <f>IF($J50=出力用!$E$2,"",IF($A50=出力用!$F$4,出力用!$H$4,IF(MAX(出力用!$J$6:$J$501)&lt;ROW(出力用!$K49),"",INDEX(出力用!$H$6:$H$501,MATCH(ROW(出力用!$K49),出力用!$J$6:$J$501,0)))))</f>
        <v/>
      </c>
      <c r="H50" s="7" t="str">
        <f t="shared" si="0"/>
        <v/>
      </c>
      <c r="I50" s="7"/>
      <c r="J50" s="7" t="str">
        <f>IF(MAX(出力用!$J$6:$J$501)&lt;ROW(出力用!$K49),"",INDEX(出力用!$B$6:$B$501,MATCH(ROW(出力用!$K49),出力用!$J$6:$J$501, 0)))</f>
        <v/>
      </c>
    </row>
    <row r="51" spans="1:10" ht="19.5" customHeight="1" x14ac:dyDescent="0.15">
      <c r="A51" s="5" t="str">
        <f>IF(MAX(出力用!$J$6:$J$501)&lt;ROW(出力用!$K50),"",INDEX(出力用!$A$6:$A$501,MATCH(ROW(出力用!$K50),出力用!$J$6:$J$501, 0)))</f>
        <v/>
      </c>
      <c r="B51" s="7" t="str">
        <f>IF(MAX(出力用!$J$6:$J$501)&lt;ROW(出力用!$K50),"",INDEX(出力用!$D$6:$D$501,MATCH(ROW(出力用!$K50),出力用!$J$6:$J$501, 0)))</f>
        <v/>
      </c>
      <c r="C51" s="7" t="str">
        <f>IF(MAX(出力用!$J$6:$J$501)&lt;ROW(出力用!$K50),"",INDEX(出力用!$E$6:$E$501,MATCH(ROW(出力用!$K50),出力用!$J$6:$J$501, 0)))</f>
        <v/>
      </c>
      <c r="D51" s="7" t="str">
        <f>IF($A51="","",IF($A51=出力用!$B$4,出力用!$C$4,IF($J51=出力用!$E$2,出力用!$F$2,IF(TRIM($C51)="一般管理費等","一般管理費等(契約保証費含む)",$C51))))</f>
        <v/>
      </c>
      <c r="E51" s="7" t="str">
        <f>IF(MAX(出力用!$J$6:$J$501)&lt;ROW(出力用!$K50),"",INDEX(出力用!$F$6:$F$501,MATCH(ROW(出力用!$K50),出力用!$J$6:$J$501, 0)))</f>
        <v/>
      </c>
      <c r="F51" s="7" t="str">
        <f>IF($J51=出力用!$E$2,"",IF($A51=出力用!$F$4,出力用!$G$4,IF(MAX(出力用!$J$6:$J$501)&lt;ROW(出力用!$K50),"",INDEX(出力用!$G$6:$G$501,MATCH(ROW(出力用!$K50),出力用!$J$6:$J$501,0)))))</f>
        <v/>
      </c>
      <c r="G51" s="6" t="str">
        <f>IF($J51=出力用!$E$2,"",IF($A51=出力用!$F$4,出力用!$H$4,IF(MAX(出力用!$J$6:$J$501)&lt;ROW(出力用!$K50),"",INDEX(出力用!$H$6:$H$501,MATCH(ROW(出力用!$K50),出力用!$J$6:$J$501,0)))))</f>
        <v/>
      </c>
      <c r="H51" s="7" t="str">
        <f t="shared" si="0"/>
        <v/>
      </c>
      <c r="I51" s="7"/>
      <c r="J51" s="7" t="str">
        <f>IF(MAX(出力用!$J$6:$J$501)&lt;ROW(出力用!$K50),"",INDEX(出力用!$B$6:$B$501,MATCH(ROW(出力用!$K50),出力用!$J$6:$J$501, 0)))</f>
        <v/>
      </c>
    </row>
    <row r="52" spans="1:10" ht="19.5" customHeight="1" x14ac:dyDescent="0.15">
      <c r="A52" s="5" t="str">
        <f>IF(MAX(出力用!$J$6:$J$501)&lt;ROW(出力用!$K51),"",INDEX(出力用!$A$6:$A$501,MATCH(ROW(出力用!$K51),出力用!$J$6:$J$501, 0)))</f>
        <v/>
      </c>
      <c r="B52" s="7" t="str">
        <f>IF(MAX(出力用!$J$6:$J$501)&lt;ROW(出力用!$K51),"",INDEX(出力用!$D$6:$D$501,MATCH(ROW(出力用!$K51),出力用!$J$6:$J$501, 0)))</f>
        <v/>
      </c>
      <c r="C52" s="7" t="str">
        <f>IF(MAX(出力用!$J$6:$J$501)&lt;ROW(出力用!$K51),"",INDEX(出力用!$E$6:$E$501,MATCH(ROW(出力用!$K51),出力用!$J$6:$J$501, 0)))</f>
        <v/>
      </c>
      <c r="D52" s="7" t="str">
        <f>IF($A52="","",IF($A52=出力用!$B$4,出力用!$C$4,IF($J52=出力用!$E$2,出力用!$F$2,IF(TRIM($C52)="一般管理費等","一般管理費等(契約保証費含む)",$C52))))</f>
        <v/>
      </c>
      <c r="E52" s="7" t="str">
        <f>IF(MAX(出力用!$J$6:$J$501)&lt;ROW(出力用!$K51),"",INDEX(出力用!$F$6:$F$501,MATCH(ROW(出力用!$K51),出力用!$J$6:$J$501, 0)))</f>
        <v/>
      </c>
      <c r="F52" s="7" t="str">
        <f>IF($J52=出力用!$E$2,"",IF($A52=出力用!$F$4,出力用!$G$4,IF(MAX(出力用!$J$6:$J$501)&lt;ROW(出力用!$K51),"",INDEX(出力用!$G$6:$G$501,MATCH(ROW(出力用!$K51),出力用!$J$6:$J$501,0)))))</f>
        <v/>
      </c>
      <c r="G52" s="6" t="str">
        <f>IF($J52=出力用!$E$2,"",IF($A52=出力用!$F$4,出力用!$H$4,IF(MAX(出力用!$J$6:$J$501)&lt;ROW(出力用!$K51),"",INDEX(出力用!$H$6:$H$501,MATCH(ROW(出力用!$K51),出力用!$J$6:$J$501,0)))))</f>
        <v/>
      </c>
      <c r="H52" s="7" t="str">
        <f t="shared" si="0"/>
        <v/>
      </c>
      <c r="I52" s="7"/>
      <c r="J52" s="7" t="str">
        <f>IF(MAX(出力用!$J$6:$J$501)&lt;ROW(出力用!$K51),"",INDEX(出力用!$B$6:$B$501,MATCH(ROW(出力用!$K51),出力用!$J$6:$J$501, 0)))</f>
        <v/>
      </c>
    </row>
    <row r="53" spans="1:10" ht="19.5" customHeight="1" x14ac:dyDescent="0.15">
      <c r="A53" s="5" t="str">
        <f>IF(MAX(出力用!$J$6:$J$501)&lt;ROW(出力用!$K52),"",INDEX(出力用!$A$6:$A$501,MATCH(ROW(出力用!$K52),出力用!$J$6:$J$501, 0)))</f>
        <v/>
      </c>
      <c r="B53" s="7" t="str">
        <f>IF(MAX(出力用!$J$6:$J$501)&lt;ROW(出力用!$K52),"",INDEX(出力用!$D$6:$D$501,MATCH(ROW(出力用!$K52),出力用!$J$6:$J$501, 0)))</f>
        <v/>
      </c>
      <c r="C53" s="7" t="str">
        <f>IF(MAX(出力用!$J$6:$J$501)&lt;ROW(出力用!$K52),"",INDEX(出力用!$E$6:$E$501,MATCH(ROW(出力用!$K52),出力用!$J$6:$J$501, 0)))</f>
        <v/>
      </c>
      <c r="D53" s="7" t="str">
        <f>IF($A53="","",IF($A53=出力用!$B$4,出力用!$C$4,IF($J53=出力用!$E$2,出力用!$F$2,IF(TRIM($C53)="一般管理費等","一般管理費等(契約保証費含む)",$C53))))</f>
        <v/>
      </c>
      <c r="E53" s="7" t="str">
        <f>IF(MAX(出力用!$J$6:$J$501)&lt;ROW(出力用!$K52),"",INDEX(出力用!$F$6:$F$501,MATCH(ROW(出力用!$K52),出力用!$J$6:$J$501, 0)))</f>
        <v/>
      </c>
      <c r="F53" s="7" t="str">
        <f>IF($J53=出力用!$E$2,"",IF($A53=出力用!$F$4,出力用!$G$4,IF(MAX(出力用!$J$6:$J$501)&lt;ROW(出力用!$K52),"",INDEX(出力用!$G$6:$G$501,MATCH(ROW(出力用!$K52),出力用!$J$6:$J$501,0)))))</f>
        <v/>
      </c>
      <c r="G53" s="6" t="str">
        <f>IF($J53=出力用!$E$2,"",IF($A53=出力用!$F$4,出力用!$H$4,IF(MAX(出力用!$J$6:$J$501)&lt;ROW(出力用!$K52),"",INDEX(出力用!$H$6:$H$501,MATCH(ROW(出力用!$K52),出力用!$J$6:$J$501,0)))))</f>
        <v/>
      </c>
      <c r="H53" s="7" t="str">
        <f t="shared" si="0"/>
        <v/>
      </c>
      <c r="I53" s="7"/>
      <c r="J53" s="7" t="str">
        <f>IF(MAX(出力用!$J$6:$J$501)&lt;ROW(出力用!$K52),"",INDEX(出力用!$B$6:$B$501,MATCH(ROW(出力用!$K52),出力用!$J$6:$J$501, 0)))</f>
        <v/>
      </c>
    </row>
    <row r="54" spans="1:10" ht="19.5" customHeight="1" x14ac:dyDescent="0.15">
      <c r="A54" s="5" t="str">
        <f>IF(MAX(出力用!$J$6:$J$501)&lt;ROW(出力用!$K53),"",INDEX(出力用!$A$6:$A$501,MATCH(ROW(出力用!$K53),出力用!$J$6:$J$501, 0)))</f>
        <v/>
      </c>
      <c r="B54" s="7" t="str">
        <f>IF(MAX(出力用!$J$6:$J$501)&lt;ROW(出力用!$K53),"",INDEX(出力用!$D$6:$D$501,MATCH(ROW(出力用!$K53),出力用!$J$6:$J$501, 0)))</f>
        <v/>
      </c>
      <c r="C54" s="7" t="str">
        <f>IF(MAX(出力用!$J$6:$J$501)&lt;ROW(出力用!$K53),"",INDEX(出力用!$E$6:$E$501,MATCH(ROW(出力用!$K53),出力用!$J$6:$J$501, 0)))</f>
        <v/>
      </c>
      <c r="D54" s="7" t="str">
        <f>IF($A54="","",IF($A54=出力用!$B$4,出力用!$C$4,IF($J54=出力用!$E$2,出力用!$F$2,IF(TRIM($C54)="一般管理費等","一般管理費等(契約保証費含む)",$C54))))</f>
        <v/>
      </c>
      <c r="E54" s="7" t="str">
        <f>IF(MAX(出力用!$J$6:$J$501)&lt;ROW(出力用!$K53),"",INDEX(出力用!$F$6:$F$501,MATCH(ROW(出力用!$K53),出力用!$J$6:$J$501, 0)))</f>
        <v/>
      </c>
      <c r="F54" s="7" t="str">
        <f>IF($J54=出力用!$E$2,"",IF($A54=出力用!$F$4,出力用!$G$4,IF(MAX(出力用!$J$6:$J$501)&lt;ROW(出力用!$K53),"",INDEX(出力用!$G$6:$G$501,MATCH(ROW(出力用!$K53),出力用!$J$6:$J$501,0)))))</f>
        <v/>
      </c>
      <c r="G54" s="6" t="str">
        <f>IF($J54=出力用!$E$2,"",IF($A54=出力用!$F$4,出力用!$H$4,IF(MAX(出力用!$J$6:$J$501)&lt;ROW(出力用!$K53),"",INDEX(出力用!$H$6:$H$501,MATCH(ROW(出力用!$K53),出力用!$J$6:$J$501,0)))))</f>
        <v/>
      </c>
      <c r="H54" s="7" t="str">
        <f t="shared" si="0"/>
        <v/>
      </c>
      <c r="I54" s="7"/>
      <c r="J54" s="7" t="str">
        <f>IF(MAX(出力用!$J$6:$J$501)&lt;ROW(出力用!$K53),"",INDEX(出力用!$B$6:$B$501,MATCH(ROW(出力用!$K53),出力用!$J$6:$J$501, 0)))</f>
        <v/>
      </c>
    </row>
    <row r="55" spans="1:10" ht="19.5" customHeight="1" x14ac:dyDescent="0.15">
      <c r="A55" s="5" t="str">
        <f>IF(MAX(出力用!$J$6:$J$501)&lt;ROW(出力用!$K54),"",INDEX(出力用!$A$6:$A$501,MATCH(ROW(出力用!$K54),出力用!$J$6:$J$501, 0)))</f>
        <v/>
      </c>
      <c r="B55" s="7" t="str">
        <f>IF(MAX(出力用!$J$6:$J$501)&lt;ROW(出力用!$K54),"",INDEX(出力用!$D$6:$D$501,MATCH(ROW(出力用!$K54),出力用!$J$6:$J$501, 0)))</f>
        <v/>
      </c>
      <c r="C55" s="7" t="str">
        <f>IF(MAX(出力用!$J$6:$J$501)&lt;ROW(出力用!$K54),"",INDEX(出力用!$E$6:$E$501,MATCH(ROW(出力用!$K54),出力用!$J$6:$J$501, 0)))</f>
        <v/>
      </c>
      <c r="D55" s="7" t="str">
        <f>IF($A55="","",IF($A55=出力用!$B$4,出力用!$C$4,IF($J55=出力用!$E$2,出力用!$F$2,IF(TRIM($C55)="一般管理費等","一般管理費等(契約保証費含む)",$C55))))</f>
        <v/>
      </c>
      <c r="E55" s="7" t="str">
        <f>IF(MAX(出力用!$J$6:$J$501)&lt;ROW(出力用!$K54),"",INDEX(出力用!$F$6:$F$501,MATCH(ROW(出力用!$K54),出力用!$J$6:$J$501, 0)))</f>
        <v/>
      </c>
      <c r="F55" s="7" t="str">
        <f>IF($J55=出力用!$E$2,"",IF($A55=出力用!$F$4,出力用!$G$4,IF(MAX(出力用!$J$6:$J$501)&lt;ROW(出力用!$K54),"",INDEX(出力用!$G$6:$G$501,MATCH(ROW(出力用!$K54),出力用!$J$6:$J$501,0)))))</f>
        <v/>
      </c>
      <c r="G55" s="6" t="str">
        <f>IF($J55=出力用!$E$2,"",IF($A55=出力用!$F$4,出力用!$H$4,IF(MAX(出力用!$J$6:$J$501)&lt;ROW(出力用!$K54),"",INDEX(出力用!$H$6:$H$501,MATCH(ROW(出力用!$K54),出力用!$J$6:$J$501,0)))))</f>
        <v/>
      </c>
      <c r="H55" s="7" t="str">
        <f t="shared" si="0"/>
        <v/>
      </c>
      <c r="I55" s="7"/>
      <c r="J55" s="7" t="str">
        <f>IF(MAX(出力用!$J$6:$J$501)&lt;ROW(出力用!$K54),"",INDEX(出力用!$B$6:$B$501,MATCH(ROW(出力用!$K54),出力用!$J$6:$J$501, 0)))</f>
        <v/>
      </c>
    </row>
    <row r="56" spans="1:10" ht="19.5" customHeight="1" x14ac:dyDescent="0.15">
      <c r="A56" s="5" t="str">
        <f>IF(MAX(出力用!$J$6:$J$501)&lt;ROW(出力用!$K55),"",INDEX(出力用!$A$6:$A$501,MATCH(ROW(出力用!$K55),出力用!$J$6:$J$501, 0)))</f>
        <v/>
      </c>
      <c r="B56" s="7" t="str">
        <f>IF(MAX(出力用!$J$6:$J$501)&lt;ROW(出力用!$K55),"",INDEX(出力用!$D$6:$D$501,MATCH(ROW(出力用!$K55),出力用!$J$6:$J$501, 0)))</f>
        <v/>
      </c>
      <c r="C56" s="7" t="str">
        <f>IF(MAX(出力用!$J$6:$J$501)&lt;ROW(出力用!$K55),"",INDEX(出力用!$E$6:$E$501,MATCH(ROW(出力用!$K55),出力用!$J$6:$J$501, 0)))</f>
        <v/>
      </c>
      <c r="D56" s="7" t="str">
        <f>IF($A56="","",IF($A56=出力用!$B$4,出力用!$C$4,IF($J56=出力用!$E$2,出力用!$F$2,IF(TRIM($C56)="一般管理費等","一般管理費等(契約保証費含む)",$C56))))</f>
        <v/>
      </c>
      <c r="E56" s="7" t="str">
        <f>IF(MAX(出力用!$J$6:$J$501)&lt;ROW(出力用!$K55),"",INDEX(出力用!$F$6:$F$501,MATCH(ROW(出力用!$K55),出力用!$J$6:$J$501, 0)))</f>
        <v/>
      </c>
      <c r="F56" s="7" t="str">
        <f>IF($J56=出力用!$E$2,"",IF($A56=出力用!$F$4,出力用!$G$4,IF(MAX(出力用!$J$6:$J$501)&lt;ROW(出力用!$K55),"",INDEX(出力用!$G$6:$G$501,MATCH(ROW(出力用!$K55),出力用!$J$6:$J$501,0)))))</f>
        <v/>
      </c>
      <c r="G56" s="6" t="str">
        <f>IF($J56=出力用!$E$2,"",IF($A56=出力用!$F$4,出力用!$H$4,IF(MAX(出力用!$J$6:$J$501)&lt;ROW(出力用!$K55),"",INDEX(出力用!$H$6:$H$501,MATCH(ROW(出力用!$K55),出力用!$J$6:$J$501,0)))))</f>
        <v/>
      </c>
      <c r="H56" s="7" t="str">
        <f t="shared" si="0"/>
        <v/>
      </c>
      <c r="I56" s="7"/>
      <c r="J56" s="7" t="str">
        <f>IF(MAX(出力用!$J$6:$J$501)&lt;ROW(出力用!$K55),"",INDEX(出力用!$B$6:$B$501,MATCH(ROW(出力用!$K55),出力用!$J$6:$J$501, 0)))</f>
        <v/>
      </c>
    </row>
    <row r="57" spans="1:10" ht="19.5" customHeight="1" x14ac:dyDescent="0.15">
      <c r="A57" s="5" t="str">
        <f>IF(MAX(出力用!$J$6:$J$501)&lt;ROW(出力用!$K56),"",INDEX(出力用!$A$6:$A$501,MATCH(ROW(出力用!$K56),出力用!$J$6:$J$501, 0)))</f>
        <v/>
      </c>
      <c r="B57" s="7" t="str">
        <f>IF(MAX(出力用!$J$6:$J$501)&lt;ROW(出力用!$K56),"",INDEX(出力用!$D$6:$D$501,MATCH(ROW(出力用!$K56),出力用!$J$6:$J$501, 0)))</f>
        <v/>
      </c>
      <c r="C57" s="7" t="str">
        <f>IF(MAX(出力用!$J$6:$J$501)&lt;ROW(出力用!$K56),"",INDEX(出力用!$E$6:$E$501,MATCH(ROW(出力用!$K56),出力用!$J$6:$J$501, 0)))</f>
        <v/>
      </c>
      <c r="D57" s="7" t="str">
        <f>IF($A57="","",IF($A57=出力用!$B$4,出力用!$C$4,IF($J57=出力用!$E$2,出力用!$F$2,IF(TRIM($C57)="一般管理費等","一般管理費等(契約保証費含む)",$C57))))</f>
        <v/>
      </c>
      <c r="E57" s="7" t="str">
        <f>IF(MAX(出力用!$J$6:$J$501)&lt;ROW(出力用!$K56),"",INDEX(出力用!$F$6:$F$501,MATCH(ROW(出力用!$K56),出力用!$J$6:$J$501, 0)))</f>
        <v/>
      </c>
      <c r="F57" s="7" t="str">
        <f>IF($J57=出力用!$E$2,"",IF($A57=出力用!$F$4,出力用!$G$4,IF(MAX(出力用!$J$6:$J$501)&lt;ROW(出力用!$K56),"",INDEX(出力用!$G$6:$G$501,MATCH(ROW(出力用!$K56),出力用!$J$6:$J$501,0)))))</f>
        <v/>
      </c>
      <c r="G57" s="6" t="str">
        <f>IF($J57=出力用!$E$2,"",IF($A57=出力用!$F$4,出力用!$H$4,IF(MAX(出力用!$J$6:$J$501)&lt;ROW(出力用!$K56),"",INDEX(出力用!$H$6:$H$501,MATCH(ROW(出力用!$K56),出力用!$J$6:$J$501,0)))))</f>
        <v/>
      </c>
      <c r="H57" s="7" t="str">
        <f t="shared" si="0"/>
        <v/>
      </c>
      <c r="I57" s="7"/>
      <c r="J57" s="7" t="str">
        <f>IF(MAX(出力用!$J$6:$J$501)&lt;ROW(出力用!$K56),"",INDEX(出力用!$B$6:$B$501,MATCH(ROW(出力用!$K56),出力用!$J$6:$J$501, 0)))</f>
        <v/>
      </c>
    </row>
    <row r="58" spans="1:10" ht="19.5" customHeight="1" x14ac:dyDescent="0.15">
      <c r="A58" s="5" t="str">
        <f>IF(MAX(出力用!$J$6:$J$501)&lt;ROW(出力用!$K57),"",INDEX(出力用!$A$6:$A$501,MATCH(ROW(出力用!$K57),出力用!$J$6:$J$501, 0)))</f>
        <v/>
      </c>
      <c r="B58" s="7" t="str">
        <f>IF(MAX(出力用!$J$6:$J$501)&lt;ROW(出力用!$K57),"",INDEX(出力用!$D$6:$D$501,MATCH(ROW(出力用!$K57),出力用!$J$6:$J$501, 0)))</f>
        <v/>
      </c>
      <c r="C58" s="7" t="str">
        <f>IF(MAX(出力用!$J$6:$J$501)&lt;ROW(出力用!$K57),"",INDEX(出力用!$E$6:$E$501,MATCH(ROW(出力用!$K57),出力用!$J$6:$J$501, 0)))</f>
        <v/>
      </c>
      <c r="D58" s="7" t="str">
        <f>IF($A58="","",IF($A58=出力用!$B$4,出力用!$C$4,IF($J58=出力用!$E$2,出力用!$F$2,IF(TRIM($C58)="一般管理費等","一般管理費等(契約保証費含む)",$C58))))</f>
        <v/>
      </c>
      <c r="E58" s="7" t="str">
        <f>IF(MAX(出力用!$J$6:$J$501)&lt;ROW(出力用!$K57),"",INDEX(出力用!$F$6:$F$501,MATCH(ROW(出力用!$K57),出力用!$J$6:$J$501, 0)))</f>
        <v/>
      </c>
      <c r="F58" s="7" t="str">
        <f>IF($J58=出力用!$E$2,"",IF($A58=出力用!$F$4,出力用!$G$4,IF(MAX(出力用!$J$6:$J$501)&lt;ROW(出力用!$K57),"",INDEX(出力用!$G$6:$G$501,MATCH(ROW(出力用!$K57),出力用!$J$6:$J$501,0)))))</f>
        <v/>
      </c>
      <c r="G58" s="6" t="str">
        <f>IF($J58=出力用!$E$2,"",IF($A58=出力用!$F$4,出力用!$H$4,IF(MAX(出力用!$J$6:$J$501)&lt;ROW(出力用!$K57),"",INDEX(出力用!$H$6:$H$501,MATCH(ROW(出力用!$K57),出力用!$J$6:$J$501,0)))))</f>
        <v/>
      </c>
      <c r="H58" s="7" t="str">
        <f t="shared" si="0"/>
        <v/>
      </c>
      <c r="I58" s="7"/>
      <c r="J58" s="7" t="str">
        <f>IF(MAX(出力用!$J$6:$J$501)&lt;ROW(出力用!$K57),"",INDEX(出力用!$B$6:$B$501,MATCH(ROW(出力用!$K57),出力用!$J$6:$J$501, 0)))</f>
        <v/>
      </c>
    </row>
    <row r="59" spans="1:10" ht="19.5" customHeight="1" x14ac:dyDescent="0.15">
      <c r="A59" s="5" t="str">
        <f>IF(MAX(出力用!$J$6:$J$501)&lt;ROW(出力用!$K58),"",INDEX(出力用!$A$6:$A$501,MATCH(ROW(出力用!$K58),出力用!$J$6:$J$501, 0)))</f>
        <v/>
      </c>
      <c r="B59" s="7" t="str">
        <f>IF(MAX(出力用!$J$6:$J$501)&lt;ROW(出力用!$K58),"",INDEX(出力用!$D$6:$D$501,MATCH(ROW(出力用!$K58),出力用!$J$6:$J$501, 0)))</f>
        <v/>
      </c>
      <c r="C59" s="7" t="str">
        <f>IF(MAX(出力用!$J$6:$J$501)&lt;ROW(出力用!$K58),"",INDEX(出力用!$E$6:$E$501,MATCH(ROW(出力用!$K58),出力用!$J$6:$J$501, 0)))</f>
        <v/>
      </c>
      <c r="D59" s="7" t="str">
        <f>IF($A59="","",IF($A59=出力用!$B$4,出力用!$C$4,IF($J59=出力用!$E$2,出力用!$F$2,IF(TRIM($C59)="一般管理費等","一般管理費等(契約保証費含む)",$C59))))</f>
        <v/>
      </c>
      <c r="E59" s="7" t="str">
        <f>IF(MAX(出力用!$J$6:$J$501)&lt;ROW(出力用!$K58),"",INDEX(出力用!$F$6:$F$501,MATCH(ROW(出力用!$K58),出力用!$J$6:$J$501, 0)))</f>
        <v/>
      </c>
      <c r="F59" s="7" t="str">
        <f>IF($J59=出力用!$E$2,"",IF($A59=出力用!$F$4,出力用!$G$4,IF(MAX(出力用!$J$6:$J$501)&lt;ROW(出力用!$K58),"",INDEX(出力用!$G$6:$G$501,MATCH(ROW(出力用!$K58),出力用!$J$6:$J$501,0)))))</f>
        <v/>
      </c>
      <c r="G59" s="6" t="str">
        <f>IF($J59=出力用!$E$2,"",IF($A59=出力用!$F$4,出力用!$H$4,IF(MAX(出力用!$J$6:$J$501)&lt;ROW(出力用!$K58),"",INDEX(出力用!$H$6:$H$501,MATCH(ROW(出力用!$K58),出力用!$J$6:$J$501,0)))))</f>
        <v/>
      </c>
      <c r="H59" s="7" t="str">
        <f t="shared" si="0"/>
        <v/>
      </c>
      <c r="I59" s="7"/>
      <c r="J59" s="7" t="str">
        <f>IF(MAX(出力用!$J$6:$J$501)&lt;ROW(出力用!$K58),"",INDEX(出力用!$B$6:$B$501,MATCH(ROW(出力用!$K58),出力用!$J$6:$J$501, 0)))</f>
        <v/>
      </c>
    </row>
    <row r="60" spans="1:10" ht="19.5" customHeight="1" x14ac:dyDescent="0.15">
      <c r="A60" s="5" t="str">
        <f>IF(MAX(出力用!$J$6:$J$501)&lt;ROW(出力用!$K59),"",INDEX(出力用!$A$6:$A$501,MATCH(ROW(出力用!$K59),出力用!$J$6:$J$501, 0)))</f>
        <v/>
      </c>
      <c r="B60" s="7" t="str">
        <f>IF(MAX(出力用!$J$6:$J$501)&lt;ROW(出力用!$K59),"",INDEX(出力用!$D$6:$D$501,MATCH(ROW(出力用!$K59),出力用!$J$6:$J$501, 0)))</f>
        <v/>
      </c>
      <c r="C60" s="7" t="str">
        <f>IF(MAX(出力用!$J$6:$J$501)&lt;ROW(出力用!$K59),"",INDEX(出力用!$E$6:$E$501,MATCH(ROW(出力用!$K59),出力用!$J$6:$J$501, 0)))</f>
        <v/>
      </c>
      <c r="D60" s="7" t="str">
        <f>IF($A60="","",IF($A60=出力用!$B$4,出力用!$C$4,IF($J60=出力用!$E$2,出力用!$F$2,IF(TRIM($C60)="一般管理費等","一般管理費等(契約保証費含む)",$C60))))</f>
        <v/>
      </c>
      <c r="E60" s="7" t="str">
        <f>IF(MAX(出力用!$J$6:$J$501)&lt;ROW(出力用!$K59),"",INDEX(出力用!$F$6:$F$501,MATCH(ROW(出力用!$K59),出力用!$J$6:$J$501, 0)))</f>
        <v/>
      </c>
      <c r="F60" s="7" t="str">
        <f>IF($J60=出力用!$E$2,"",IF($A60=出力用!$F$4,出力用!$G$4,IF(MAX(出力用!$J$6:$J$501)&lt;ROW(出力用!$K59),"",INDEX(出力用!$G$6:$G$501,MATCH(ROW(出力用!$K59),出力用!$J$6:$J$501,0)))))</f>
        <v/>
      </c>
      <c r="G60" s="6" t="str">
        <f>IF($J60=出力用!$E$2,"",IF($A60=出力用!$F$4,出力用!$H$4,IF(MAX(出力用!$J$6:$J$501)&lt;ROW(出力用!$K59),"",INDEX(出力用!$H$6:$H$501,MATCH(ROW(出力用!$K59),出力用!$J$6:$J$501,0)))))</f>
        <v/>
      </c>
      <c r="H60" s="7" t="str">
        <f t="shared" si="0"/>
        <v/>
      </c>
      <c r="I60" s="7"/>
      <c r="J60" s="7" t="str">
        <f>IF(MAX(出力用!$J$6:$J$501)&lt;ROW(出力用!$K59),"",INDEX(出力用!$B$6:$B$501,MATCH(ROW(出力用!$K59),出力用!$J$6:$J$501, 0)))</f>
        <v/>
      </c>
    </row>
    <row r="61" spans="1:10" ht="19.5" customHeight="1" x14ac:dyDescent="0.15">
      <c r="A61" s="5" t="str">
        <f>IF(MAX(出力用!$J$6:$J$501)&lt;ROW(出力用!$K60),"",INDEX(出力用!$A$6:$A$501,MATCH(ROW(出力用!$K60),出力用!$J$6:$J$501, 0)))</f>
        <v/>
      </c>
      <c r="B61" s="7" t="str">
        <f>IF(MAX(出力用!$J$6:$J$501)&lt;ROW(出力用!$K60),"",INDEX(出力用!$D$6:$D$501,MATCH(ROW(出力用!$K60),出力用!$J$6:$J$501, 0)))</f>
        <v/>
      </c>
      <c r="C61" s="7" t="str">
        <f>IF(MAX(出力用!$J$6:$J$501)&lt;ROW(出力用!$K60),"",INDEX(出力用!$E$6:$E$501,MATCH(ROW(出力用!$K60),出力用!$J$6:$J$501, 0)))</f>
        <v/>
      </c>
      <c r="D61" s="7" t="str">
        <f>IF($A61="","",IF($A61=出力用!$B$4,出力用!$C$4,IF($J61=出力用!$E$2,出力用!$F$2,IF(TRIM($C61)="一般管理費等","一般管理費等(契約保証費含む)",$C61))))</f>
        <v/>
      </c>
      <c r="E61" s="7" t="str">
        <f>IF(MAX(出力用!$J$6:$J$501)&lt;ROW(出力用!$K60),"",INDEX(出力用!$F$6:$F$501,MATCH(ROW(出力用!$K60),出力用!$J$6:$J$501, 0)))</f>
        <v/>
      </c>
      <c r="F61" s="7" t="str">
        <f>IF($J61=出力用!$E$2,"",IF($A61=出力用!$F$4,出力用!$G$4,IF(MAX(出力用!$J$6:$J$501)&lt;ROW(出力用!$K60),"",INDEX(出力用!$G$6:$G$501,MATCH(ROW(出力用!$K60),出力用!$J$6:$J$501,0)))))</f>
        <v/>
      </c>
      <c r="G61" s="6" t="str">
        <f>IF($J61=出力用!$E$2,"",IF($A61=出力用!$F$4,出力用!$H$4,IF(MAX(出力用!$J$6:$J$501)&lt;ROW(出力用!$K60),"",INDEX(出力用!$H$6:$H$501,MATCH(ROW(出力用!$K60),出力用!$J$6:$J$501,0)))))</f>
        <v/>
      </c>
      <c r="H61" s="7" t="str">
        <f t="shared" si="0"/>
        <v/>
      </c>
      <c r="I61" s="7"/>
      <c r="J61" s="7" t="str">
        <f>IF(MAX(出力用!$J$6:$J$501)&lt;ROW(出力用!$K60),"",INDEX(出力用!$B$6:$B$501,MATCH(ROW(出力用!$K60),出力用!$J$6:$J$501, 0)))</f>
        <v/>
      </c>
    </row>
    <row r="62" spans="1:10" ht="19.5" customHeight="1" x14ac:dyDescent="0.15">
      <c r="A62" s="5" t="str">
        <f>IF(MAX(出力用!$J$6:$J$501)&lt;ROW(出力用!$K61),"",INDEX(出力用!$A$6:$A$501,MATCH(ROW(出力用!$K61),出力用!$J$6:$J$501, 0)))</f>
        <v/>
      </c>
      <c r="B62" s="7" t="str">
        <f>IF(MAX(出力用!$J$6:$J$501)&lt;ROW(出力用!$K61),"",INDEX(出力用!$D$6:$D$501,MATCH(ROW(出力用!$K61),出力用!$J$6:$J$501, 0)))</f>
        <v/>
      </c>
      <c r="C62" s="7" t="str">
        <f>IF(MAX(出力用!$J$6:$J$501)&lt;ROW(出力用!$K61),"",INDEX(出力用!$E$6:$E$501,MATCH(ROW(出力用!$K61),出力用!$J$6:$J$501, 0)))</f>
        <v/>
      </c>
      <c r="D62" s="7" t="str">
        <f>IF($A62="","",IF($A62=出力用!$B$4,出力用!$C$4,IF($J62=出力用!$E$2,出力用!$F$2,IF(TRIM($C62)="一般管理費等","一般管理費等(契約保証費含む)",$C62))))</f>
        <v/>
      </c>
      <c r="E62" s="7" t="str">
        <f>IF(MAX(出力用!$J$6:$J$501)&lt;ROW(出力用!$K61),"",INDEX(出力用!$F$6:$F$501,MATCH(ROW(出力用!$K61),出力用!$J$6:$J$501, 0)))</f>
        <v/>
      </c>
      <c r="F62" s="7" t="str">
        <f>IF($J62=出力用!$E$2,"",IF($A62=出力用!$F$4,出力用!$G$4,IF(MAX(出力用!$J$6:$J$501)&lt;ROW(出力用!$K61),"",INDEX(出力用!$G$6:$G$501,MATCH(ROW(出力用!$K61),出力用!$J$6:$J$501,0)))))</f>
        <v/>
      </c>
      <c r="G62" s="6" t="str">
        <f>IF($J62=出力用!$E$2,"",IF($A62=出力用!$F$4,出力用!$H$4,IF(MAX(出力用!$J$6:$J$501)&lt;ROW(出力用!$K61),"",INDEX(出力用!$H$6:$H$501,MATCH(ROW(出力用!$K61),出力用!$J$6:$J$501,0)))))</f>
        <v/>
      </c>
      <c r="H62" s="7" t="str">
        <f t="shared" si="0"/>
        <v/>
      </c>
      <c r="I62" s="7"/>
      <c r="J62" s="7" t="str">
        <f>IF(MAX(出力用!$J$6:$J$501)&lt;ROW(出力用!$K61),"",INDEX(出力用!$B$6:$B$501,MATCH(ROW(出力用!$K61),出力用!$J$6:$J$501, 0)))</f>
        <v/>
      </c>
    </row>
    <row r="63" spans="1:10" ht="19.5" customHeight="1" x14ac:dyDescent="0.15">
      <c r="A63" s="5" t="str">
        <f>IF(MAX(出力用!$J$6:$J$501)&lt;ROW(出力用!$K62),"",INDEX(出力用!$A$6:$A$501,MATCH(ROW(出力用!$K62),出力用!$J$6:$J$501, 0)))</f>
        <v/>
      </c>
      <c r="B63" s="7" t="str">
        <f>IF(MAX(出力用!$J$6:$J$501)&lt;ROW(出力用!$K62),"",INDEX(出力用!$D$6:$D$501,MATCH(ROW(出力用!$K62),出力用!$J$6:$J$501, 0)))</f>
        <v/>
      </c>
      <c r="C63" s="7" t="str">
        <f>IF(MAX(出力用!$J$6:$J$501)&lt;ROW(出力用!$K62),"",INDEX(出力用!$E$6:$E$501,MATCH(ROW(出力用!$K62),出力用!$J$6:$J$501, 0)))</f>
        <v/>
      </c>
      <c r="D63" s="7" t="str">
        <f>IF($A63="","",IF($A63=出力用!$B$4,出力用!$C$4,IF($J63=出力用!$E$2,出力用!$F$2,IF(TRIM($C63)="一般管理費等","一般管理費等(契約保証費含む)",$C63))))</f>
        <v/>
      </c>
      <c r="E63" s="7" t="str">
        <f>IF(MAX(出力用!$J$6:$J$501)&lt;ROW(出力用!$K62),"",INDEX(出力用!$F$6:$F$501,MATCH(ROW(出力用!$K62),出力用!$J$6:$J$501, 0)))</f>
        <v/>
      </c>
      <c r="F63" s="7" t="str">
        <f>IF($J63=出力用!$E$2,"",IF($A63=出力用!$F$4,出力用!$G$4,IF(MAX(出力用!$J$6:$J$501)&lt;ROW(出力用!$K62),"",INDEX(出力用!$G$6:$G$501,MATCH(ROW(出力用!$K62),出力用!$J$6:$J$501,0)))))</f>
        <v/>
      </c>
      <c r="G63" s="6" t="str">
        <f>IF($J63=出力用!$E$2,"",IF($A63=出力用!$F$4,出力用!$H$4,IF(MAX(出力用!$J$6:$J$501)&lt;ROW(出力用!$K62),"",INDEX(出力用!$H$6:$H$501,MATCH(ROW(出力用!$K62),出力用!$J$6:$J$501,0)))))</f>
        <v/>
      </c>
      <c r="H63" s="7" t="str">
        <f t="shared" si="0"/>
        <v/>
      </c>
      <c r="I63" s="7"/>
      <c r="J63" s="7" t="str">
        <f>IF(MAX(出力用!$J$6:$J$501)&lt;ROW(出力用!$K62),"",INDEX(出力用!$B$6:$B$501,MATCH(ROW(出力用!$K62),出力用!$J$6:$J$501, 0)))</f>
        <v/>
      </c>
    </row>
    <row r="64" spans="1:10" ht="19.5" customHeight="1" x14ac:dyDescent="0.15">
      <c r="A64" s="5" t="str">
        <f>IF(MAX(出力用!$J$6:$J$501)&lt;ROW(出力用!$K63),"",INDEX(出力用!$A$6:$A$501,MATCH(ROW(出力用!$K63),出力用!$J$6:$J$501, 0)))</f>
        <v/>
      </c>
      <c r="B64" s="7" t="str">
        <f>IF(MAX(出力用!$J$6:$J$501)&lt;ROW(出力用!$K63),"",INDEX(出力用!$D$6:$D$501,MATCH(ROW(出力用!$K63),出力用!$J$6:$J$501, 0)))</f>
        <v/>
      </c>
      <c r="C64" s="7" t="str">
        <f>IF(MAX(出力用!$J$6:$J$501)&lt;ROW(出力用!$K63),"",INDEX(出力用!$E$6:$E$501,MATCH(ROW(出力用!$K63),出力用!$J$6:$J$501, 0)))</f>
        <v/>
      </c>
      <c r="D64" s="7" t="str">
        <f>IF($A64="","",IF($A64=出力用!$B$4,出力用!$C$4,IF($J64=出力用!$E$2,出力用!$F$2,IF(TRIM($C64)="一般管理費等","一般管理費等(契約保証費含む)",$C64))))</f>
        <v/>
      </c>
      <c r="E64" s="7" t="str">
        <f>IF(MAX(出力用!$J$6:$J$501)&lt;ROW(出力用!$K63),"",INDEX(出力用!$F$6:$F$501,MATCH(ROW(出力用!$K63),出力用!$J$6:$J$501, 0)))</f>
        <v/>
      </c>
      <c r="F64" s="7" t="str">
        <f>IF($J64=出力用!$E$2,"",IF($A64=出力用!$F$4,出力用!$G$4,IF(MAX(出力用!$J$6:$J$501)&lt;ROW(出力用!$K63),"",INDEX(出力用!$G$6:$G$501,MATCH(ROW(出力用!$K63),出力用!$J$6:$J$501,0)))))</f>
        <v/>
      </c>
      <c r="G64" s="6" t="str">
        <f>IF($J64=出力用!$E$2,"",IF($A64=出力用!$F$4,出力用!$H$4,IF(MAX(出力用!$J$6:$J$501)&lt;ROW(出力用!$K63),"",INDEX(出力用!$H$6:$H$501,MATCH(ROW(出力用!$K63),出力用!$J$6:$J$501,0)))))</f>
        <v/>
      </c>
      <c r="H64" s="7" t="str">
        <f t="shared" si="0"/>
        <v/>
      </c>
      <c r="I64" s="7"/>
      <c r="J64" s="7" t="str">
        <f>IF(MAX(出力用!$J$6:$J$501)&lt;ROW(出力用!$K63),"",INDEX(出力用!$B$6:$B$501,MATCH(ROW(出力用!$K63),出力用!$J$6:$J$501, 0)))</f>
        <v/>
      </c>
    </row>
    <row r="65" spans="1:10" ht="19.5" customHeight="1" x14ac:dyDescent="0.15">
      <c r="A65" s="5" t="str">
        <f>IF(MAX(出力用!$J$6:$J$501)&lt;ROW(出力用!$K64),"",INDEX(出力用!$A$6:$A$501,MATCH(ROW(出力用!$K64),出力用!$J$6:$J$501, 0)))</f>
        <v/>
      </c>
      <c r="B65" s="7" t="str">
        <f>IF(MAX(出力用!$J$6:$J$501)&lt;ROW(出力用!$K64),"",INDEX(出力用!$D$6:$D$501,MATCH(ROW(出力用!$K64),出力用!$J$6:$J$501, 0)))</f>
        <v/>
      </c>
      <c r="C65" s="7" t="str">
        <f>IF(MAX(出力用!$J$6:$J$501)&lt;ROW(出力用!$K64),"",INDEX(出力用!$E$6:$E$501,MATCH(ROW(出力用!$K64),出力用!$J$6:$J$501, 0)))</f>
        <v/>
      </c>
      <c r="D65" s="7" t="str">
        <f>IF($A65="","",IF($A65=出力用!$B$4,出力用!$C$4,IF($J65=出力用!$E$2,出力用!$F$2,IF(TRIM($C65)="一般管理費等","一般管理費等(契約保証費含む)",$C65))))</f>
        <v/>
      </c>
      <c r="E65" s="7" t="str">
        <f>IF(MAX(出力用!$J$6:$J$501)&lt;ROW(出力用!$K64),"",INDEX(出力用!$F$6:$F$501,MATCH(ROW(出力用!$K64),出力用!$J$6:$J$501, 0)))</f>
        <v/>
      </c>
      <c r="F65" s="7" t="str">
        <f>IF($J65=出力用!$E$2,"",IF($A65=出力用!$F$4,出力用!$G$4,IF(MAX(出力用!$J$6:$J$501)&lt;ROW(出力用!$K64),"",INDEX(出力用!$G$6:$G$501,MATCH(ROW(出力用!$K64),出力用!$J$6:$J$501,0)))))</f>
        <v/>
      </c>
      <c r="G65" s="6" t="str">
        <f>IF($J65=出力用!$E$2,"",IF($A65=出力用!$F$4,出力用!$H$4,IF(MAX(出力用!$J$6:$J$501)&lt;ROW(出力用!$K64),"",INDEX(出力用!$H$6:$H$501,MATCH(ROW(出力用!$K64),出力用!$J$6:$J$501,0)))))</f>
        <v/>
      </c>
      <c r="H65" s="7" t="str">
        <f t="shared" si="0"/>
        <v/>
      </c>
      <c r="I65" s="7"/>
      <c r="J65" s="7" t="str">
        <f>IF(MAX(出力用!$J$6:$J$501)&lt;ROW(出力用!$K64),"",INDEX(出力用!$B$6:$B$501,MATCH(ROW(出力用!$K64),出力用!$J$6:$J$501, 0)))</f>
        <v/>
      </c>
    </row>
    <row r="66" spans="1:10" ht="19.5" customHeight="1" x14ac:dyDescent="0.15">
      <c r="A66" s="5" t="str">
        <f>IF(MAX(出力用!$J$6:$J$501)&lt;ROW(出力用!$K65),"",INDEX(出力用!$A$6:$A$501,MATCH(ROW(出力用!$K65),出力用!$J$6:$J$501, 0)))</f>
        <v/>
      </c>
      <c r="B66" s="7" t="str">
        <f>IF(MAX(出力用!$J$6:$J$501)&lt;ROW(出力用!$K65),"",INDEX(出力用!$D$6:$D$501,MATCH(ROW(出力用!$K65),出力用!$J$6:$J$501, 0)))</f>
        <v/>
      </c>
      <c r="C66" s="7" t="str">
        <f>IF(MAX(出力用!$J$6:$J$501)&lt;ROW(出力用!$K65),"",INDEX(出力用!$E$6:$E$501,MATCH(ROW(出力用!$K65),出力用!$J$6:$J$501, 0)))</f>
        <v/>
      </c>
      <c r="D66" s="7" t="str">
        <f>IF($A66="","",IF($A66=出力用!$B$4,出力用!$C$4,IF($J66=出力用!$E$2,出力用!$F$2,IF(TRIM($C66)="一般管理費等","一般管理費等(契約保証費含む)",$C66))))</f>
        <v/>
      </c>
      <c r="E66" s="7" t="str">
        <f>IF(MAX(出力用!$J$6:$J$501)&lt;ROW(出力用!$K65),"",INDEX(出力用!$F$6:$F$501,MATCH(ROW(出力用!$K65),出力用!$J$6:$J$501, 0)))</f>
        <v/>
      </c>
      <c r="F66" s="7" t="str">
        <f>IF($J66=出力用!$E$2,"",IF($A66=出力用!$F$4,出力用!$G$4,IF(MAX(出力用!$J$6:$J$501)&lt;ROW(出力用!$K65),"",INDEX(出力用!$G$6:$G$501,MATCH(ROW(出力用!$K65),出力用!$J$6:$J$501,0)))))</f>
        <v/>
      </c>
      <c r="G66" s="6" t="str">
        <f>IF($J66=出力用!$E$2,"",IF($A66=出力用!$F$4,出力用!$H$4,IF(MAX(出力用!$J$6:$J$501)&lt;ROW(出力用!$K65),"",INDEX(出力用!$H$6:$H$501,MATCH(ROW(出力用!$K65),出力用!$J$6:$J$501,0)))))</f>
        <v/>
      </c>
      <c r="H66" s="7" t="str">
        <f t="shared" si="0"/>
        <v/>
      </c>
      <c r="I66" s="7"/>
      <c r="J66" s="7" t="str">
        <f>IF(MAX(出力用!$J$6:$J$501)&lt;ROW(出力用!$K65),"",INDEX(出力用!$B$6:$B$501,MATCH(ROW(出力用!$K65),出力用!$J$6:$J$501, 0)))</f>
        <v/>
      </c>
    </row>
    <row r="67" spans="1:10" ht="19.5" customHeight="1" x14ac:dyDescent="0.15">
      <c r="A67" s="5" t="str">
        <f>IF(MAX(出力用!$J$6:$J$501)&lt;ROW(出力用!$K66),"",INDEX(出力用!$A$6:$A$501,MATCH(ROW(出力用!$K66),出力用!$J$6:$J$501, 0)))</f>
        <v/>
      </c>
      <c r="B67" s="7" t="str">
        <f>IF(MAX(出力用!$J$6:$J$501)&lt;ROW(出力用!$K66),"",INDEX(出力用!$D$6:$D$501,MATCH(ROW(出力用!$K66),出力用!$J$6:$J$501, 0)))</f>
        <v/>
      </c>
      <c r="C67" s="7" t="str">
        <f>IF(MAX(出力用!$J$6:$J$501)&lt;ROW(出力用!$K66),"",INDEX(出力用!$E$6:$E$501,MATCH(ROW(出力用!$K66),出力用!$J$6:$J$501, 0)))</f>
        <v/>
      </c>
      <c r="D67" s="7" t="str">
        <f>IF($A67="","",IF($A67=出力用!$B$4,出力用!$C$4,IF($J67=出力用!$E$2,出力用!$F$2,IF(TRIM($C67)="一般管理費等","一般管理費等(契約保証費含む)",$C67))))</f>
        <v/>
      </c>
      <c r="E67" s="7" t="str">
        <f>IF(MAX(出力用!$J$6:$J$501)&lt;ROW(出力用!$K66),"",INDEX(出力用!$F$6:$F$501,MATCH(ROW(出力用!$K66),出力用!$J$6:$J$501, 0)))</f>
        <v/>
      </c>
      <c r="F67" s="7" t="str">
        <f>IF($J67=出力用!$E$2,"",IF($A67=出力用!$F$4,出力用!$G$4,IF(MAX(出力用!$J$6:$J$501)&lt;ROW(出力用!$K66),"",INDEX(出力用!$G$6:$G$501,MATCH(ROW(出力用!$K66),出力用!$J$6:$J$501,0)))))</f>
        <v/>
      </c>
      <c r="G67" s="6" t="str">
        <f>IF($J67=出力用!$E$2,"",IF($A67=出力用!$F$4,出力用!$H$4,IF(MAX(出力用!$J$6:$J$501)&lt;ROW(出力用!$K66),"",INDEX(出力用!$H$6:$H$501,MATCH(ROW(出力用!$K66),出力用!$J$6:$J$501,0)))))</f>
        <v/>
      </c>
      <c r="H67" s="7" t="str">
        <f t="shared" ref="H67:H130" si="1">IF(OR($B67="",$B67=0),"",CONCATENATE("Lv",$B67))</f>
        <v/>
      </c>
      <c r="I67" s="7"/>
      <c r="J67" s="7" t="str">
        <f>IF(MAX(出力用!$J$6:$J$501)&lt;ROW(出力用!$K66),"",INDEX(出力用!$B$6:$B$501,MATCH(ROW(出力用!$K66),出力用!$J$6:$J$501, 0)))</f>
        <v/>
      </c>
    </row>
    <row r="68" spans="1:10" ht="19.5" customHeight="1" x14ac:dyDescent="0.15">
      <c r="A68" s="5" t="str">
        <f>IF(MAX(出力用!$J$6:$J$501)&lt;ROW(出力用!$K67),"",INDEX(出力用!$A$6:$A$501,MATCH(ROW(出力用!$K67),出力用!$J$6:$J$501, 0)))</f>
        <v/>
      </c>
      <c r="B68" s="7" t="str">
        <f>IF(MAX(出力用!$J$6:$J$501)&lt;ROW(出力用!$K67),"",INDEX(出力用!$D$6:$D$501,MATCH(ROW(出力用!$K67),出力用!$J$6:$J$501, 0)))</f>
        <v/>
      </c>
      <c r="C68" s="7" t="str">
        <f>IF(MAX(出力用!$J$6:$J$501)&lt;ROW(出力用!$K67),"",INDEX(出力用!$E$6:$E$501,MATCH(ROW(出力用!$K67),出力用!$J$6:$J$501, 0)))</f>
        <v/>
      </c>
      <c r="D68" s="7" t="str">
        <f>IF($A68="","",IF($A68=出力用!$B$4,出力用!$C$4,IF($J68=出力用!$E$2,出力用!$F$2,IF(TRIM($C68)="一般管理費等","一般管理費等(契約保証費含む)",$C68))))</f>
        <v/>
      </c>
      <c r="E68" s="7" t="str">
        <f>IF(MAX(出力用!$J$6:$J$501)&lt;ROW(出力用!$K67),"",INDEX(出力用!$F$6:$F$501,MATCH(ROW(出力用!$K67),出力用!$J$6:$J$501, 0)))</f>
        <v/>
      </c>
      <c r="F68" s="7" t="str">
        <f>IF($J68=出力用!$E$2,"",IF($A68=出力用!$F$4,出力用!$G$4,IF(MAX(出力用!$J$6:$J$501)&lt;ROW(出力用!$K67),"",INDEX(出力用!$G$6:$G$501,MATCH(ROW(出力用!$K67),出力用!$J$6:$J$501,0)))))</f>
        <v/>
      </c>
      <c r="G68" s="6" t="str">
        <f>IF($J68=出力用!$E$2,"",IF($A68=出力用!$F$4,出力用!$H$4,IF(MAX(出力用!$J$6:$J$501)&lt;ROW(出力用!$K67),"",INDEX(出力用!$H$6:$H$501,MATCH(ROW(出力用!$K67),出力用!$J$6:$J$501,0)))))</f>
        <v/>
      </c>
      <c r="H68" s="7" t="str">
        <f t="shared" si="1"/>
        <v/>
      </c>
      <c r="I68" s="7"/>
      <c r="J68" s="7" t="str">
        <f>IF(MAX(出力用!$J$6:$J$501)&lt;ROW(出力用!$K67),"",INDEX(出力用!$B$6:$B$501,MATCH(ROW(出力用!$K67),出力用!$J$6:$J$501, 0)))</f>
        <v/>
      </c>
    </row>
    <row r="69" spans="1:10" ht="19.5" customHeight="1" x14ac:dyDescent="0.15">
      <c r="A69" s="5" t="str">
        <f>IF(MAX(出力用!$J$6:$J$501)&lt;ROW(出力用!$K68),"",INDEX(出力用!$A$6:$A$501,MATCH(ROW(出力用!$K68),出力用!$J$6:$J$501, 0)))</f>
        <v/>
      </c>
      <c r="B69" s="7" t="str">
        <f>IF(MAX(出力用!$J$6:$J$501)&lt;ROW(出力用!$K68),"",INDEX(出力用!$D$6:$D$501,MATCH(ROW(出力用!$K68),出力用!$J$6:$J$501, 0)))</f>
        <v/>
      </c>
      <c r="C69" s="7" t="str">
        <f>IF(MAX(出力用!$J$6:$J$501)&lt;ROW(出力用!$K68),"",INDEX(出力用!$E$6:$E$501,MATCH(ROW(出力用!$K68),出力用!$J$6:$J$501, 0)))</f>
        <v/>
      </c>
      <c r="D69" s="7" t="str">
        <f>IF($A69="","",IF($A69=出力用!$B$4,出力用!$C$4,IF($J69=出力用!$E$2,出力用!$F$2,IF(TRIM($C69)="一般管理費等","一般管理費等(契約保証費含む)",$C69))))</f>
        <v/>
      </c>
      <c r="E69" s="7" t="str">
        <f>IF(MAX(出力用!$J$6:$J$501)&lt;ROW(出力用!$K68),"",INDEX(出力用!$F$6:$F$501,MATCH(ROW(出力用!$K68),出力用!$J$6:$J$501, 0)))</f>
        <v/>
      </c>
      <c r="F69" s="7" t="str">
        <f>IF($J69=出力用!$E$2,"",IF($A69=出力用!$F$4,出力用!$G$4,IF(MAX(出力用!$J$6:$J$501)&lt;ROW(出力用!$K68),"",INDEX(出力用!$G$6:$G$501,MATCH(ROW(出力用!$K68),出力用!$J$6:$J$501,0)))))</f>
        <v/>
      </c>
      <c r="G69" s="6" t="str">
        <f>IF($J69=出力用!$E$2,"",IF($A69=出力用!$F$4,出力用!$H$4,IF(MAX(出力用!$J$6:$J$501)&lt;ROW(出力用!$K68),"",INDEX(出力用!$H$6:$H$501,MATCH(ROW(出力用!$K68),出力用!$J$6:$J$501,0)))))</f>
        <v/>
      </c>
      <c r="H69" s="7" t="str">
        <f t="shared" si="1"/>
        <v/>
      </c>
      <c r="I69" s="7"/>
      <c r="J69" s="7" t="str">
        <f>IF(MAX(出力用!$J$6:$J$501)&lt;ROW(出力用!$K68),"",INDEX(出力用!$B$6:$B$501,MATCH(ROW(出力用!$K68),出力用!$J$6:$J$501, 0)))</f>
        <v/>
      </c>
    </row>
    <row r="70" spans="1:10" ht="19.5" customHeight="1" x14ac:dyDescent="0.15">
      <c r="A70" s="5" t="str">
        <f>IF(MAX(出力用!$J$6:$J$501)&lt;ROW(出力用!$K69),"",INDEX(出力用!$A$6:$A$501,MATCH(ROW(出力用!$K69),出力用!$J$6:$J$501, 0)))</f>
        <v/>
      </c>
      <c r="B70" s="7" t="str">
        <f>IF(MAX(出力用!$J$6:$J$501)&lt;ROW(出力用!$K69),"",INDEX(出力用!$D$6:$D$501,MATCH(ROW(出力用!$K69),出力用!$J$6:$J$501, 0)))</f>
        <v/>
      </c>
      <c r="C70" s="7" t="str">
        <f>IF(MAX(出力用!$J$6:$J$501)&lt;ROW(出力用!$K69),"",INDEX(出力用!$E$6:$E$501,MATCH(ROW(出力用!$K69),出力用!$J$6:$J$501, 0)))</f>
        <v/>
      </c>
      <c r="D70" s="7" t="str">
        <f>IF($A70="","",IF($A70=出力用!$B$4,出力用!$C$4,IF($J70=出力用!$E$2,出力用!$F$2,IF(TRIM($C70)="一般管理費等","一般管理費等(契約保証費含む)",$C70))))</f>
        <v/>
      </c>
      <c r="E70" s="7" t="str">
        <f>IF(MAX(出力用!$J$6:$J$501)&lt;ROW(出力用!$K69),"",INDEX(出力用!$F$6:$F$501,MATCH(ROW(出力用!$K69),出力用!$J$6:$J$501, 0)))</f>
        <v/>
      </c>
      <c r="F70" s="7" t="str">
        <f>IF($J70=出力用!$E$2,"",IF($A70=出力用!$F$4,出力用!$G$4,IF(MAX(出力用!$J$6:$J$501)&lt;ROW(出力用!$K69),"",INDEX(出力用!$G$6:$G$501,MATCH(ROW(出力用!$K69),出力用!$J$6:$J$501,0)))))</f>
        <v/>
      </c>
      <c r="G70" s="6" t="str">
        <f>IF($J70=出力用!$E$2,"",IF($A70=出力用!$F$4,出力用!$H$4,IF(MAX(出力用!$J$6:$J$501)&lt;ROW(出力用!$K69),"",INDEX(出力用!$H$6:$H$501,MATCH(ROW(出力用!$K69),出力用!$J$6:$J$501,0)))))</f>
        <v/>
      </c>
      <c r="H70" s="7" t="str">
        <f t="shared" si="1"/>
        <v/>
      </c>
      <c r="I70" s="7"/>
      <c r="J70" s="7" t="str">
        <f>IF(MAX(出力用!$J$6:$J$501)&lt;ROW(出力用!$K69),"",INDEX(出力用!$B$6:$B$501,MATCH(ROW(出力用!$K69),出力用!$J$6:$J$501, 0)))</f>
        <v/>
      </c>
    </row>
    <row r="71" spans="1:10" ht="19.5" customHeight="1" x14ac:dyDescent="0.15">
      <c r="A71" s="5" t="str">
        <f>IF(MAX(出力用!$J$6:$J$501)&lt;ROW(出力用!$K70),"",INDEX(出力用!$A$6:$A$501,MATCH(ROW(出力用!$K70),出力用!$J$6:$J$501, 0)))</f>
        <v/>
      </c>
      <c r="B71" s="7" t="str">
        <f>IF(MAX(出力用!$J$6:$J$501)&lt;ROW(出力用!$K70),"",INDEX(出力用!$D$6:$D$501,MATCH(ROW(出力用!$K70),出力用!$J$6:$J$501, 0)))</f>
        <v/>
      </c>
      <c r="C71" s="7" t="str">
        <f>IF(MAX(出力用!$J$6:$J$501)&lt;ROW(出力用!$K70),"",INDEX(出力用!$E$6:$E$501,MATCH(ROW(出力用!$K70),出力用!$J$6:$J$501, 0)))</f>
        <v/>
      </c>
      <c r="D71" s="7" t="str">
        <f>IF($A71="","",IF($A71=出力用!$B$4,出力用!$C$4,IF($J71=出力用!$E$2,出力用!$F$2,IF(TRIM($C71)="一般管理費等","一般管理費等(契約保証費含む)",$C71))))</f>
        <v/>
      </c>
      <c r="E71" s="7" t="str">
        <f>IF(MAX(出力用!$J$6:$J$501)&lt;ROW(出力用!$K70),"",INDEX(出力用!$F$6:$F$501,MATCH(ROW(出力用!$K70),出力用!$J$6:$J$501, 0)))</f>
        <v/>
      </c>
      <c r="F71" s="7" t="str">
        <f>IF($J71=出力用!$E$2,"",IF($A71=出力用!$F$4,出力用!$G$4,IF(MAX(出力用!$J$6:$J$501)&lt;ROW(出力用!$K70),"",INDEX(出力用!$G$6:$G$501,MATCH(ROW(出力用!$K70),出力用!$J$6:$J$501,0)))))</f>
        <v/>
      </c>
      <c r="G71" s="6" t="str">
        <f>IF($J71=出力用!$E$2,"",IF($A71=出力用!$F$4,出力用!$H$4,IF(MAX(出力用!$J$6:$J$501)&lt;ROW(出力用!$K70),"",INDEX(出力用!$H$6:$H$501,MATCH(ROW(出力用!$K70),出力用!$J$6:$J$501,0)))))</f>
        <v/>
      </c>
      <c r="H71" s="7" t="str">
        <f t="shared" si="1"/>
        <v/>
      </c>
      <c r="I71" s="7"/>
      <c r="J71" s="7" t="str">
        <f>IF(MAX(出力用!$J$6:$J$501)&lt;ROW(出力用!$K70),"",INDEX(出力用!$B$6:$B$501,MATCH(ROW(出力用!$K70),出力用!$J$6:$J$501, 0)))</f>
        <v/>
      </c>
    </row>
    <row r="72" spans="1:10" ht="19.5" customHeight="1" x14ac:dyDescent="0.15">
      <c r="A72" s="5" t="str">
        <f>IF(MAX(出力用!$J$6:$J$501)&lt;ROW(出力用!$K71),"",INDEX(出力用!$A$6:$A$501,MATCH(ROW(出力用!$K71),出力用!$J$6:$J$501, 0)))</f>
        <v/>
      </c>
      <c r="B72" s="7" t="str">
        <f>IF(MAX(出力用!$J$6:$J$501)&lt;ROW(出力用!$K71),"",INDEX(出力用!$D$6:$D$501,MATCH(ROW(出力用!$K71),出力用!$J$6:$J$501, 0)))</f>
        <v/>
      </c>
      <c r="C72" s="7" t="str">
        <f>IF(MAX(出力用!$J$6:$J$501)&lt;ROW(出力用!$K71),"",INDEX(出力用!$E$6:$E$501,MATCH(ROW(出力用!$K71),出力用!$J$6:$J$501, 0)))</f>
        <v/>
      </c>
      <c r="D72" s="7" t="str">
        <f>IF($A72="","",IF($A72=出力用!$B$4,出力用!$C$4,IF($J72=出力用!$E$2,出力用!$F$2,IF(TRIM($C72)="一般管理費等","一般管理費等(契約保証費含む)",$C72))))</f>
        <v/>
      </c>
      <c r="E72" s="7" t="str">
        <f>IF(MAX(出力用!$J$6:$J$501)&lt;ROW(出力用!$K71),"",INDEX(出力用!$F$6:$F$501,MATCH(ROW(出力用!$K71),出力用!$J$6:$J$501, 0)))</f>
        <v/>
      </c>
      <c r="F72" s="7" t="str">
        <f>IF($J72=出力用!$E$2,"",IF($A72=出力用!$F$4,出力用!$G$4,IF(MAX(出力用!$J$6:$J$501)&lt;ROW(出力用!$K71),"",INDEX(出力用!$G$6:$G$501,MATCH(ROW(出力用!$K71),出力用!$J$6:$J$501,0)))))</f>
        <v/>
      </c>
      <c r="G72" s="6" t="str">
        <f>IF($J72=出力用!$E$2,"",IF($A72=出力用!$F$4,出力用!$H$4,IF(MAX(出力用!$J$6:$J$501)&lt;ROW(出力用!$K71),"",INDEX(出力用!$H$6:$H$501,MATCH(ROW(出力用!$K71),出力用!$J$6:$J$501,0)))))</f>
        <v/>
      </c>
      <c r="H72" s="7" t="str">
        <f t="shared" si="1"/>
        <v/>
      </c>
      <c r="I72" s="7"/>
      <c r="J72" s="7" t="str">
        <f>IF(MAX(出力用!$J$6:$J$501)&lt;ROW(出力用!$K71),"",INDEX(出力用!$B$6:$B$501,MATCH(ROW(出力用!$K71),出力用!$J$6:$J$501, 0)))</f>
        <v/>
      </c>
    </row>
    <row r="73" spans="1:10" ht="19.5" customHeight="1" x14ac:dyDescent="0.15">
      <c r="A73" s="5" t="str">
        <f>IF(MAX(出力用!$J$6:$J$501)&lt;ROW(出力用!$K72),"",INDEX(出力用!$A$6:$A$501,MATCH(ROW(出力用!$K72),出力用!$J$6:$J$501, 0)))</f>
        <v/>
      </c>
      <c r="B73" s="7" t="str">
        <f>IF(MAX(出力用!$J$6:$J$501)&lt;ROW(出力用!$K72),"",INDEX(出力用!$D$6:$D$501,MATCH(ROW(出力用!$K72),出力用!$J$6:$J$501, 0)))</f>
        <v/>
      </c>
      <c r="C73" s="7" t="str">
        <f>IF(MAX(出力用!$J$6:$J$501)&lt;ROW(出力用!$K72),"",INDEX(出力用!$E$6:$E$501,MATCH(ROW(出力用!$K72),出力用!$J$6:$J$501, 0)))</f>
        <v/>
      </c>
      <c r="D73" s="7" t="str">
        <f>IF($A73="","",IF($A73=出力用!$B$4,出力用!$C$4,IF($J73=出力用!$E$2,出力用!$F$2,IF(TRIM($C73)="一般管理費等","一般管理費等(契約保証費含む)",$C73))))</f>
        <v/>
      </c>
      <c r="E73" s="7" t="str">
        <f>IF(MAX(出力用!$J$6:$J$501)&lt;ROW(出力用!$K72),"",INDEX(出力用!$F$6:$F$501,MATCH(ROW(出力用!$K72),出力用!$J$6:$J$501, 0)))</f>
        <v/>
      </c>
      <c r="F73" s="7" t="str">
        <f>IF($J73=出力用!$E$2,"",IF($A73=出力用!$F$4,出力用!$G$4,IF(MAX(出力用!$J$6:$J$501)&lt;ROW(出力用!$K72),"",INDEX(出力用!$G$6:$G$501,MATCH(ROW(出力用!$K72),出力用!$J$6:$J$501,0)))))</f>
        <v/>
      </c>
      <c r="G73" s="6" t="str">
        <f>IF($J73=出力用!$E$2,"",IF($A73=出力用!$F$4,出力用!$H$4,IF(MAX(出力用!$J$6:$J$501)&lt;ROW(出力用!$K72),"",INDEX(出力用!$H$6:$H$501,MATCH(ROW(出力用!$K72),出力用!$J$6:$J$501,0)))))</f>
        <v/>
      </c>
      <c r="H73" s="7" t="str">
        <f t="shared" si="1"/>
        <v/>
      </c>
      <c r="I73" s="7"/>
      <c r="J73" s="7" t="str">
        <f>IF(MAX(出力用!$J$6:$J$501)&lt;ROW(出力用!$K72),"",INDEX(出力用!$B$6:$B$501,MATCH(ROW(出力用!$K72),出力用!$J$6:$J$501, 0)))</f>
        <v/>
      </c>
    </row>
    <row r="74" spans="1:10" ht="19.5" customHeight="1" x14ac:dyDescent="0.15">
      <c r="A74" s="5" t="str">
        <f>IF(MAX(出力用!$J$6:$J$501)&lt;ROW(出力用!$K73),"",INDEX(出力用!$A$6:$A$501,MATCH(ROW(出力用!$K73),出力用!$J$6:$J$501, 0)))</f>
        <v/>
      </c>
      <c r="B74" s="7" t="str">
        <f>IF(MAX(出力用!$J$6:$J$501)&lt;ROW(出力用!$K73),"",INDEX(出力用!$D$6:$D$501,MATCH(ROW(出力用!$K73),出力用!$J$6:$J$501, 0)))</f>
        <v/>
      </c>
      <c r="C74" s="7" t="str">
        <f>IF(MAX(出力用!$J$6:$J$501)&lt;ROW(出力用!$K73),"",INDEX(出力用!$E$6:$E$501,MATCH(ROW(出力用!$K73),出力用!$J$6:$J$501, 0)))</f>
        <v/>
      </c>
      <c r="D74" s="7" t="str">
        <f>IF($A74="","",IF($A74=出力用!$B$4,出力用!$C$4,IF($J74=出力用!$E$2,出力用!$F$2,IF(TRIM($C74)="一般管理費等","一般管理費等(契約保証費含む)",$C74))))</f>
        <v/>
      </c>
      <c r="E74" s="7" t="str">
        <f>IF(MAX(出力用!$J$6:$J$501)&lt;ROW(出力用!$K73),"",INDEX(出力用!$F$6:$F$501,MATCH(ROW(出力用!$K73),出力用!$J$6:$J$501, 0)))</f>
        <v/>
      </c>
      <c r="F74" s="7" t="str">
        <f>IF($J74=出力用!$E$2,"",IF($A74=出力用!$F$4,出力用!$G$4,IF(MAX(出力用!$J$6:$J$501)&lt;ROW(出力用!$K73),"",INDEX(出力用!$G$6:$G$501,MATCH(ROW(出力用!$K73),出力用!$J$6:$J$501,0)))))</f>
        <v/>
      </c>
      <c r="G74" s="6" t="str">
        <f>IF($J74=出力用!$E$2,"",IF($A74=出力用!$F$4,出力用!$H$4,IF(MAX(出力用!$J$6:$J$501)&lt;ROW(出力用!$K73),"",INDEX(出力用!$H$6:$H$501,MATCH(ROW(出力用!$K73),出力用!$J$6:$J$501,0)))))</f>
        <v/>
      </c>
      <c r="H74" s="7" t="str">
        <f t="shared" si="1"/>
        <v/>
      </c>
      <c r="I74" s="7"/>
      <c r="J74" s="7" t="str">
        <f>IF(MAX(出力用!$J$6:$J$501)&lt;ROW(出力用!$K73),"",INDEX(出力用!$B$6:$B$501,MATCH(ROW(出力用!$K73),出力用!$J$6:$J$501, 0)))</f>
        <v/>
      </c>
    </row>
    <row r="75" spans="1:10" ht="19.5" customHeight="1" x14ac:dyDescent="0.15">
      <c r="A75" s="5" t="str">
        <f>IF(MAX(出力用!$J$6:$J$501)&lt;ROW(出力用!$K74),"",INDEX(出力用!$A$6:$A$501,MATCH(ROW(出力用!$K74),出力用!$J$6:$J$501, 0)))</f>
        <v/>
      </c>
      <c r="B75" s="7" t="str">
        <f>IF(MAX(出力用!$J$6:$J$501)&lt;ROW(出力用!$K74),"",INDEX(出力用!$D$6:$D$501,MATCH(ROW(出力用!$K74),出力用!$J$6:$J$501, 0)))</f>
        <v/>
      </c>
      <c r="C75" s="7" t="str">
        <f>IF(MAX(出力用!$J$6:$J$501)&lt;ROW(出力用!$K74),"",INDEX(出力用!$E$6:$E$501,MATCH(ROW(出力用!$K74),出力用!$J$6:$J$501, 0)))</f>
        <v/>
      </c>
      <c r="D75" s="7" t="str">
        <f>IF($A75="","",IF($A75=出力用!$B$4,出力用!$C$4,IF($J75=出力用!$E$2,出力用!$F$2,IF(TRIM($C75)="一般管理費等","一般管理費等(契約保証費含む)",$C75))))</f>
        <v/>
      </c>
      <c r="E75" s="7" t="str">
        <f>IF(MAX(出力用!$J$6:$J$501)&lt;ROW(出力用!$K74),"",INDEX(出力用!$F$6:$F$501,MATCH(ROW(出力用!$K74),出力用!$J$6:$J$501, 0)))</f>
        <v/>
      </c>
      <c r="F75" s="7" t="str">
        <f>IF($J75=出力用!$E$2,"",IF($A75=出力用!$F$4,出力用!$G$4,IF(MAX(出力用!$J$6:$J$501)&lt;ROW(出力用!$K74),"",INDEX(出力用!$G$6:$G$501,MATCH(ROW(出力用!$K74),出力用!$J$6:$J$501,0)))))</f>
        <v/>
      </c>
      <c r="G75" s="6" t="str">
        <f>IF($J75=出力用!$E$2,"",IF($A75=出力用!$F$4,出力用!$H$4,IF(MAX(出力用!$J$6:$J$501)&lt;ROW(出力用!$K74),"",INDEX(出力用!$H$6:$H$501,MATCH(ROW(出力用!$K74),出力用!$J$6:$J$501,0)))))</f>
        <v/>
      </c>
      <c r="H75" s="7" t="str">
        <f t="shared" si="1"/>
        <v/>
      </c>
      <c r="I75" s="7"/>
      <c r="J75" s="7" t="str">
        <f>IF(MAX(出力用!$J$6:$J$501)&lt;ROW(出力用!$K74),"",INDEX(出力用!$B$6:$B$501,MATCH(ROW(出力用!$K74),出力用!$J$6:$J$501, 0)))</f>
        <v/>
      </c>
    </row>
    <row r="76" spans="1:10" ht="19.5" customHeight="1" x14ac:dyDescent="0.15">
      <c r="A76" s="5" t="str">
        <f>IF(MAX(出力用!$J$6:$J$501)&lt;ROW(出力用!$K75),"",INDEX(出力用!$A$6:$A$501,MATCH(ROW(出力用!$K75),出力用!$J$6:$J$501, 0)))</f>
        <v/>
      </c>
      <c r="B76" s="7" t="str">
        <f>IF(MAX(出力用!$J$6:$J$501)&lt;ROW(出力用!$K75),"",INDEX(出力用!$D$6:$D$501,MATCH(ROW(出力用!$K75),出力用!$J$6:$J$501, 0)))</f>
        <v/>
      </c>
      <c r="C76" s="7" t="str">
        <f>IF(MAX(出力用!$J$6:$J$501)&lt;ROW(出力用!$K75),"",INDEX(出力用!$E$6:$E$501,MATCH(ROW(出力用!$K75),出力用!$J$6:$J$501, 0)))</f>
        <v/>
      </c>
      <c r="D76" s="7" t="str">
        <f>IF($A76="","",IF($A76=出力用!$B$4,出力用!$C$4,IF($J76=出力用!$E$2,出力用!$F$2,IF(TRIM($C76)="一般管理費等","一般管理費等(契約保証費含む)",$C76))))</f>
        <v/>
      </c>
      <c r="E76" s="7" t="str">
        <f>IF(MAX(出力用!$J$6:$J$501)&lt;ROW(出力用!$K75),"",INDEX(出力用!$F$6:$F$501,MATCH(ROW(出力用!$K75),出力用!$J$6:$J$501, 0)))</f>
        <v/>
      </c>
      <c r="F76" s="7" t="str">
        <f>IF($J76=出力用!$E$2,"",IF($A76=出力用!$F$4,出力用!$G$4,IF(MAX(出力用!$J$6:$J$501)&lt;ROW(出力用!$K75),"",INDEX(出力用!$G$6:$G$501,MATCH(ROW(出力用!$K75),出力用!$J$6:$J$501,0)))))</f>
        <v/>
      </c>
      <c r="G76" s="6" t="str">
        <f>IF($J76=出力用!$E$2,"",IF($A76=出力用!$F$4,出力用!$H$4,IF(MAX(出力用!$J$6:$J$501)&lt;ROW(出力用!$K75),"",INDEX(出力用!$H$6:$H$501,MATCH(ROW(出力用!$K75),出力用!$J$6:$J$501,0)))))</f>
        <v/>
      </c>
      <c r="H76" s="7" t="str">
        <f t="shared" si="1"/>
        <v/>
      </c>
      <c r="I76" s="7"/>
      <c r="J76" s="7" t="str">
        <f>IF(MAX(出力用!$J$6:$J$501)&lt;ROW(出力用!$K75),"",INDEX(出力用!$B$6:$B$501,MATCH(ROW(出力用!$K75),出力用!$J$6:$J$501, 0)))</f>
        <v/>
      </c>
    </row>
    <row r="77" spans="1:10" ht="19.5" customHeight="1" x14ac:dyDescent="0.15">
      <c r="A77" s="5" t="str">
        <f>IF(MAX(出力用!$J$6:$J$501)&lt;ROW(出力用!$K76),"",INDEX(出力用!$A$6:$A$501,MATCH(ROW(出力用!$K76),出力用!$J$6:$J$501, 0)))</f>
        <v/>
      </c>
      <c r="B77" s="7" t="str">
        <f>IF(MAX(出力用!$J$6:$J$501)&lt;ROW(出力用!$K76),"",INDEX(出力用!$D$6:$D$501,MATCH(ROW(出力用!$K76),出力用!$J$6:$J$501, 0)))</f>
        <v/>
      </c>
      <c r="C77" s="7" t="str">
        <f>IF(MAX(出力用!$J$6:$J$501)&lt;ROW(出力用!$K76),"",INDEX(出力用!$E$6:$E$501,MATCH(ROW(出力用!$K76),出力用!$J$6:$J$501, 0)))</f>
        <v/>
      </c>
      <c r="D77" s="7" t="str">
        <f>IF($A77="","",IF($A77=出力用!$B$4,出力用!$C$4,IF($J77=出力用!$E$2,出力用!$F$2,IF(TRIM($C77)="一般管理費等","一般管理費等(契約保証費含む)",$C77))))</f>
        <v/>
      </c>
      <c r="E77" s="7" t="str">
        <f>IF(MAX(出力用!$J$6:$J$501)&lt;ROW(出力用!$K76),"",INDEX(出力用!$F$6:$F$501,MATCH(ROW(出力用!$K76),出力用!$J$6:$J$501, 0)))</f>
        <v/>
      </c>
      <c r="F77" s="7" t="str">
        <f>IF($J77=出力用!$E$2,"",IF($A77=出力用!$F$4,出力用!$G$4,IF(MAX(出力用!$J$6:$J$501)&lt;ROW(出力用!$K76),"",INDEX(出力用!$G$6:$G$501,MATCH(ROW(出力用!$K76),出力用!$J$6:$J$501,0)))))</f>
        <v/>
      </c>
      <c r="G77" s="6" t="str">
        <f>IF($J77=出力用!$E$2,"",IF($A77=出力用!$F$4,出力用!$H$4,IF(MAX(出力用!$J$6:$J$501)&lt;ROW(出力用!$K76),"",INDEX(出力用!$H$6:$H$501,MATCH(ROW(出力用!$K76),出力用!$J$6:$J$501,0)))))</f>
        <v/>
      </c>
      <c r="H77" s="7" t="str">
        <f t="shared" si="1"/>
        <v/>
      </c>
      <c r="I77" s="7"/>
      <c r="J77" s="7" t="str">
        <f>IF(MAX(出力用!$J$6:$J$501)&lt;ROW(出力用!$K76),"",INDEX(出力用!$B$6:$B$501,MATCH(ROW(出力用!$K76),出力用!$J$6:$J$501, 0)))</f>
        <v/>
      </c>
    </row>
    <row r="78" spans="1:10" ht="19.5" customHeight="1" x14ac:dyDescent="0.15">
      <c r="A78" s="5" t="str">
        <f>IF(MAX(出力用!$J$6:$J$501)&lt;ROW(出力用!$K77),"",INDEX(出力用!$A$6:$A$501,MATCH(ROW(出力用!$K77),出力用!$J$6:$J$501, 0)))</f>
        <v/>
      </c>
      <c r="B78" s="7" t="str">
        <f>IF(MAX(出力用!$J$6:$J$501)&lt;ROW(出力用!$K77),"",INDEX(出力用!$D$6:$D$501,MATCH(ROW(出力用!$K77),出力用!$J$6:$J$501, 0)))</f>
        <v/>
      </c>
      <c r="C78" s="7" t="str">
        <f>IF(MAX(出力用!$J$6:$J$501)&lt;ROW(出力用!$K77),"",INDEX(出力用!$E$6:$E$501,MATCH(ROW(出力用!$K77),出力用!$J$6:$J$501, 0)))</f>
        <v/>
      </c>
      <c r="D78" s="7" t="str">
        <f>IF($A78="","",IF($A78=出力用!$B$4,出力用!$C$4,IF($J78=出力用!$E$2,出力用!$F$2,IF(TRIM($C78)="一般管理費等","一般管理費等(契約保証費含む)",$C78))))</f>
        <v/>
      </c>
      <c r="E78" s="7" t="str">
        <f>IF(MAX(出力用!$J$6:$J$501)&lt;ROW(出力用!$K77),"",INDEX(出力用!$F$6:$F$501,MATCH(ROW(出力用!$K77),出力用!$J$6:$J$501, 0)))</f>
        <v/>
      </c>
      <c r="F78" s="7" t="str">
        <f>IF($J78=出力用!$E$2,"",IF($A78=出力用!$F$4,出力用!$G$4,IF(MAX(出力用!$J$6:$J$501)&lt;ROW(出力用!$K77),"",INDEX(出力用!$G$6:$G$501,MATCH(ROW(出力用!$K77),出力用!$J$6:$J$501,0)))))</f>
        <v/>
      </c>
      <c r="G78" s="6" t="str">
        <f>IF($J78=出力用!$E$2,"",IF($A78=出力用!$F$4,出力用!$H$4,IF(MAX(出力用!$J$6:$J$501)&lt;ROW(出力用!$K77),"",INDEX(出力用!$H$6:$H$501,MATCH(ROW(出力用!$K77),出力用!$J$6:$J$501,0)))))</f>
        <v/>
      </c>
      <c r="H78" s="7" t="str">
        <f t="shared" si="1"/>
        <v/>
      </c>
      <c r="I78" s="7"/>
      <c r="J78" s="7" t="str">
        <f>IF(MAX(出力用!$J$6:$J$501)&lt;ROW(出力用!$K77),"",INDEX(出力用!$B$6:$B$501,MATCH(ROW(出力用!$K77),出力用!$J$6:$J$501, 0)))</f>
        <v/>
      </c>
    </row>
    <row r="79" spans="1:10" ht="19.5" customHeight="1" x14ac:dyDescent="0.15">
      <c r="A79" s="5" t="str">
        <f>IF(MAX(出力用!$J$6:$J$501)&lt;ROW(出力用!$K78),"",INDEX(出力用!$A$6:$A$501,MATCH(ROW(出力用!$K78),出力用!$J$6:$J$501, 0)))</f>
        <v/>
      </c>
      <c r="B79" s="7" t="str">
        <f>IF(MAX(出力用!$J$6:$J$501)&lt;ROW(出力用!$K78),"",INDEX(出力用!$D$6:$D$501,MATCH(ROW(出力用!$K78),出力用!$J$6:$J$501, 0)))</f>
        <v/>
      </c>
      <c r="C79" s="7" t="str">
        <f>IF(MAX(出力用!$J$6:$J$501)&lt;ROW(出力用!$K78),"",INDEX(出力用!$E$6:$E$501,MATCH(ROW(出力用!$K78),出力用!$J$6:$J$501, 0)))</f>
        <v/>
      </c>
      <c r="D79" s="7" t="str">
        <f>IF($A79="","",IF($A79=出力用!$B$4,出力用!$C$4,IF($J79=出力用!$E$2,出力用!$F$2,IF(TRIM($C79)="一般管理費等","一般管理費等(契約保証費含む)",$C79))))</f>
        <v/>
      </c>
      <c r="E79" s="7" t="str">
        <f>IF(MAX(出力用!$J$6:$J$501)&lt;ROW(出力用!$K78),"",INDEX(出力用!$F$6:$F$501,MATCH(ROW(出力用!$K78),出力用!$J$6:$J$501, 0)))</f>
        <v/>
      </c>
      <c r="F79" s="7" t="str">
        <f>IF($J79=出力用!$E$2,"",IF($A79=出力用!$F$4,出力用!$G$4,IF(MAX(出力用!$J$6:$J$501)&lt;ROW(出力用!$K78),"",INDEX(出力用!$G$6:$G$501,MATCH(ROW(出力用!$K78),出力用!$J$6:$J$501,0)))))</f>
        <v/>
      </c>
      <c r="G79" s="6" t="str">
        <f>IF($J79=出力用!$E$2,"",IF($A79=出力用!$F$4,出力用!$H$4,IF(MAX(出力用!$J$6:$J$501)&lt;ROW(出力用!$K78),"",INDEX(出力用!$H$6:$H$501,MATCH(ROW(出力用!$K78),出力用!$J$6:$J$501,0)))))</f>
        <v/>
      </c>
      <c r="H79" s="7" t="str">
        <f t="shared" si="1"/>
        <v/>
      </c>
      <c r="I79" s="7"/>
      <c r="J79" s="7" t="str">
        <f>IF(MAX(出力用!$J$6:$J$501)&lt;ROW(出力用!$K78),"",INDEX(出力用!$B$6:$B$501,MATCH(ROW(出力用!$K78),出力用!$J$6:$J$501, 0)))</f>
        <v/>
      </c>
    </row>
    <row r="80" spans="1:10" ht="19.5" customHeight="1" x14ac:dyDescent="0.15">
      <c r="A80" s="5" t="str">
        <f>IF(MAX(出力用!$J$6:$J$501)&lt;ROW(出力用!$K79),"",INDEX(出力用!$A$6:$A$501,MATCH(ROW(出力用!$K79),出力用!$J$6:$J$501, 0)))</f>
        <v/>
      </c>
      <c r="B80" s="7" t="str">
        <f>IF(MAX(出力用!$J$6:$J$501)&lt;ROW(出力用!$K79),"",INDEX(出力用!$D$6:$D$501,MATCH(ROW(出力用!$K79),出力用!$J$6:$J$501, 0)))</f>
        <v/>
      </c>
      <c r="C80" s="7" t="str">
        <f>IF(MAX(出力用!$J$6:$J$501)&lt;ROW(出力用!$K79),"",INDEX(出力用!$E$6:$E$501,MATCH(ROW(出力用!$K79),出力用!$J$6:$J$501, 0)))</f>
        <v/>
      </c>
      <c r="D80" s="7" t="str">
        <f>IF($A80="","",IF($A80=出力用!$B$4,出力用!$C$4,IF($J80=出力用!$E$2,出力用!$F$2,IF(TRIM($C80)="一般管理費等","一般管理費等(契約保証費含む)",$C80))))</f>
        <v/>
      </c>
      <c r="E80" s="7" t="str">
        <f>IF(MAX(出力用!$J$6:$J$501)&lt;ROW(出力用!$K79),"",INDEX(出力用!$F$6:$F$501,MATCH(ROW(出力用!$K79),出力用!$J$6:$J$501, 0)))</f>
        <v/>
      </c>
      <c r="F80" s="7" t="str">
        <f>IF($J80=出力用!$E$2,"",IF($A80=出力用!$F$4,出力用!$G$4,IF(MAX(出力用!$J$6:$J$501)&lt;ROW(出力用!$K79),"",INDEX(出力用!$G$6:$G$501,MATCH(ROW(出力用!$K79),出力用!$J$6:$J$501,0)))))</f>
        <v/>
      </c>
      <c r="G80" s="6" t="str">
        <f>IF($J80=出力用!$E$2,"",IF($A80=出力用!$F$4,出力用!$H$4,IF(MAX(出力用!$J$6:$J$501)&lt;ROW(出力用!$K79),"",INDEX(出力用!$H$6:$H$501,MATCH(ROW(出力用!$K79),出力用!$J$6:$J$501,0)))))</f>
        <v/>
      </c>
      <c r="H80" s="7" t="str">
        <f t="shared" si="1"/>
        <v/>
      </c>
      <c r="I80" s="7"/>
      <c r="J80" s="7" t="str">
        <f>IF(MAX(出力用!$J$6:$J$501)&lt;ROW(出力用!$K79),"",INDEX(出力用!$B$6:$B$501,MATCH(ROW(出力用!$K79),出力用!$J$6:$J$501, 0)))</f>
        <v/>
      </c>
    </row>
    <row r="81" spans="1:10" ht="19.5" customHeight="1" x14ac:dyDescent="0.15">
      <c r="A81" s="5" t="str">
        <f>IF(MAX(出力用!$J$6:$J$501)&lt;ROW(出力用!$K80),"",INDEX(出力用!$A$6:$A$501,MATCH(ROW(出力用!$K80),出力用!$J$6:$J$501, 0)))</f>
        <v/>
      </c>
      <c r="B81" s="7" t="str">
        <f>IF(MAX(出力用!$J$6:$J$501)&lt;ROW(出力用!$K80),"",INDEX(出力用!$D$6:$D$501,MATCH(ROW(出力用!$K80),出力用!$J$6:$J$501, 0)))</f>
        <v/>
      </c>
      <c r="C81" s="7" t="str">
        <f>IF(MAX(出力用!$J$6:$J$501)&lt;ROW(出力用!$K80),"",INDEX(出力用!$E$6:$E$501,MATCH(ROW(出力用!$K80),出力用!$J$6:$J$501, 0)))</f>
        <v/>
      </c>
      <c r="D81" s="7" t="str">
        <f>IF($A81="","",IF($A81=出力用!$B$4,出力用!$C$4,IF($J81=出力用!$E$2,出力用!$F$2,IF(TRIM($C81)="一般管理費等","一般管理費等(契約保証費含む)",$C81))))</f>
        <v/>
      </c>
      <c r="E81" s="7" t="str">
        <f>IF(MAX(出力用!$J$6:$J$501)&lt;ROW(出力用!$K80),"",INDEX(出力用!$F$6:$F$501,MATCH(ROW(出力用!$K80),出力用!$J$6:$J$501, 0)))</f>
        <v/>
      </c>
      <c r="F81" s="7" t="str">
        <f>IF($J81=出力用!$E$2,"",IF($A81=出力用!$F$4,出力用!$G$4,IF(MAX(出力用!$J$6:$J$501)&lt;ROW(出力用!$K80),"",INDEX(出力用!$G$6:$G$501,MATCH(ROW(出力用!$K80),出力用!$J$6:$J$501,0)))))</f>
        <v/>
      </c>
      <c r="G81" s="6" t="str">
        <f>IF($J81=出力用!$E$2,"",IF($A81=出力用!$F$4,出力用!$H$4,IF(MAX(出力用!$J$6:$J$501)&lt;ROW(出力用!$K80),"",INDEX(出力用!$H$6:$H$501,MATCH(ROW(出力用!$K80),出力用!$J$6:$J$501,0)))))</f>
        <v/>
      </c>
      <c r="H81" s="7" t="str">
        <f t="shared" si="1"/>
        <v/>
      </c>
      <c r="I81" s="7"/>
      <c r="J81" s="7" t="str">
        <f>IF(MAX(出力用!$J$6:$J$501)&lt;ROW(出力用!$K80),"",INDEX(出力用!$B$6:$B$501,MATCH(ROW(出力用!$K80),出力用!$J$6:$J$501, 0)))</f>
        <v/>
      </c>
    </row>
    <row r="82" spans="1:10" ht="19.5" customHeight="1" x14ac:dyDescent="0.15">
      <c r="A82" s="5" t="str">
        <f>IF(MAX(出力用!$J$6:$J$501)&lt;ROW(出力用!$K81),"",INDEX(出力用!$A$6:$A$501,MATCH(ROW(出力用!$K81),出力用!$J$6:$J$501, 0)))</f>
        <v/>
      </c>
      <c r="B82" s="7" t="str">
        <f>IF(MAX(出力用!$J$6:$J$501)&lt;ROW(出力用!$K81),"",INDEX(出力用!$D$6:$D$501,MATCH(ROW(出力用!$K81),出力用!$J$6:$J$501, 0)))</f>
        <v/>
      </c>
      <c r="C82" s="7" t="str">
        <f>IF(MAX(出力用!$J$6:$J$501)&lt;ROW(出力用!$K81),"",INDEX(出力用!$E$6:$E$501,MATCH(ROW(出力用!$K81),出力用!$J$6:$J$501, 0)))</f>
        <v/>
      </c>
      <c r="D82" s="7" t="str">
        <f>IF($A82="","",IF($A82=出力用!$B$4,出力用!$C$4,IF($J82=出力用!$E$2,出力用!$F$2,IF(TRIM($C82)="一般管理費等","一般管理費等(契約保証費含む)",$C82))))</f>
        <v/>
      </c>
      <c r="E82" s="7" t="str">
        <f>IF(MAX(出力用!$J$6:$J$501)&lt;ROW(出力用!$K81),"",INDEX(出力用!$F$6:$F$501,MATCH(ROW(出力用!$K81),出力用!$J$6:$J$501, 0)))</f>
        <v/>
      </c>
      <c r="F82" s="7" t="str">
        <f>IF($J82=出力用!$E$2,"",IF($A82=出力用!$F$4,出力用!$G$4,IF(MAX(出力用!$J$6:$J$501)&lt;ROW(出力用!$K81),"",INDEX(出力用!$G$6:$G$501,MATCH(ROW(出力用!$K81),出力用!$J$6:$J$501,0)))))</f>
        <v/>
      </c>
      <c r="G82" s="6" t="str">
        <f>IF($J82=出力用!$E$2,"",IF($A82=出力用!$F$4,出力用!$H$4,IF(MAX(出力用!$J$6:$J$501)&lt;ROW(出力用!$K81),"",INDEX(出力用!$H$6:$H$501,MATCH(ROW(出力用!$K81),出力用!$J$6:$J$501,0)))))</f>
        <v/>
      </c>
      <c r="H82" s="7" t="str">
        <f t="shared" si="1"/>
        <v/>
      </c>
      <c r="I82" s="7"/>
      <c r="J82" s="7" t="str">
        <f>IF(MAX(出力用!$J$6:$J$501)&lt;ROW(出力用!$K81),"",INDEX(出力用!$B$6:$B$501,MATCH(ROW(出力用!$K81),出力用!$J$6:$J$501, 0)))</f>
        <v/>
      </c>
    </row>
    <row r="83" spans="1:10" ht="19.5" customHeight="1" x14ac:dyDescent="0.15">
      <c r="A83" s="5" t="str">
        <f>IF(MAX(出力用!$J$6:$J$501)&lt;ROW(出力用!$K82),"",INDEX(出力用!$A$6:$A$501,MATCH(ROW(出力用!$K82),出力用!$J$6:$J$501, 0)))</f>
        <v/>
      </c>
      <c r="B83" s="7" t="str">
        <f>IF(MAX(出力用!$J$6:$J$501)&lt;ROW(出力用!$K82),"",INDEX(出力用!$D$6:$D$501,MATCH(ROW(出力用!$K82),出力用!$J$6:$J$501, 0)))</f>
        <v/>
      </c>
      <c r="C83" s="7" t="str">
        <f>IF(MAX(出力用!$J$6:$J$501)&lt;ROW(出力用!$K82),"",INDEX(出力用!$E$6:$E$501,MATCH(ROW(出力用!$K82),出力用!$J$6:$J$501, 0)))</f>
        <v/>
      </c>
      <c r="D83" s="7" t="str">
        <f>IF($A83="","",IF($A83=出力用!$B$4,出力用!$C$4,IF($J83=出力用!$E$2,出力用!$F$2,IF(TRIM($C83)="一般管理費等","一般管理費等(契約保証費含む)",$C83))))</f>
        <v/>
      </c>
      <c r="E83" s="7" t="str">
        <f>IF(MAX(出力用!$J$6:$J$501)&lt;ROW(出力用!$K82),"",INDEX(出力用!$F$6:$F$501,MATCH(ROW(出力用!$K82),出力用!$J$6:$J$501, 0)))</f>
        <v/>
      </c>
      <c r="F83" s="7" t="str">
        <f>IF($J83=出力用!$E$2,"",IF($A83=出力用!$F$4,出力用!$G$4,IF(MAX(出力用!$J$6:$J$501)&lt;ROW(出力用!$K82),"",INDEX(出力用!$G$6:$G$501,MATCH(ROW(出力用!$K82),出力用!$J$6:$J$501,0)))))</f>
        <v/>
      </c>
      <c r="G83" s="6" t="str">
        <f>IF($J83=出力用!$E$2,"",IF($A83=出力用!$F$4,出力用!$H$4,IF(MAX(出力用!$J$6:$J$501)&lt;ROW(出力用!$K82),"",INDEX(出力用!$H$6:$H$501,MATCH(ROW(出力用!$K82),出力用!$J$6:$J$501,0)))))</f>
        <v/>
      </c>
      <c r="H83" s="7" t="str">
        <f t="shared" si="1"/>
        <v/>
      </c>
      <c r="I83" s="7"/>
      <c r="J83" s="7" t="str">
        <f>IF(MAX(出力用!$J$6:$J$501)&lt;ROW(出力用!$K82),"",INDEX(出力用!$B$6:$B$501,MATCH(ROW(出力用!$K82),出力用!$J$6:$J$501, 0)))</f>
        <v/>
      </c>
    </row>
    <row r="84" spans="1:10" ht="19.5" customHeight="1" x14ac:dyDescent="0.15">
      <c r="A84" s="5" t="str">
        <f>IF(MAX(出力用!$J$6:$J$501)&lt;ROW(出力用!$K83),"",INDEX(出力用!$A$6:$A$501,MATCH(ROW(出力用!$K83),出力用!$J$6:$J$501, 0)))</f>
        <v/>
      </c>
      <c r="B84" s="7" t="str">
        <f>IF(MAX(出力用!$J$6:$J$501)&lt;ROW(出力用!$K83),"",INDEX(出力用!$D$6:$D$501,MATCH(ROW(出力用!$K83),出力用!$J$6:$J$501, 0)))</f>
        <v/>
      </c>
      <c r="C84" s="7" t="str">
        <f>IF(MAX(出力用!$J$6:$J$501)&lt;ROW(出力用!$K83),"",INDEX(出力用!$E$6:$E$501,MATCH(ROW(出力用!$K83),出力用!$J$6:$J$501, 0)))</f>
        <v/>
      </c>
      <c r="D84" s="7" t="str">
        <f>IF($A84="","",IF($A84=出力用!$B$4,出力用!$C$4,IF($J84=出力用!$E$2,出力用!$F$2,IF(TRIM($C84)="一般管理費等","一般管理費等(契約保証費含む)",$C84))))</f>
        <v/>
      </c>
      <c r="E84" s="7" t="str">
        <f>IF(MAX(出力用!$J$6:$J$501)&lt;ROW(出力用!$K83),"",INDEX(出力用!$F$6:$F$501,MATCH(ROW(出力用!$K83),出力用!$J$6:$J$501, 0)))</f>
        <v/>
      </c>
      <c r="F84" s="7" t="str">
        <f>IF($J84=出力用!$E$2,"",IF($A84=出力用!$F$4,出力用!$G$4,IF(MAX(出力用!$J$6:$J$501)&lt;ROW(出力用!$K83),"",INDEX(出力用!$G$6:$G$501,MATCH(ROW(出力用!$K83),出力用!$J$6:$J$501,0)))))</f>
        <v/>
      </c>
      <c r="G84" s="6" t="str">
        <f>IF($J84=出力用!$E$2,"",IF($A84=出力用!$F$4,出力用!$H$4,IF(MAX(出力用!$J$6:$J$501)&lt;ROW(出力用!$K83),"",INDEX(出力用!$H$6:$H$501,MATCH(ROW(出力用!$K83),出力用!$J$6:$J$501,0)))))</f>
        <v/>
      </c>
      <c r="H84" s="7" t="str">
        <f t="shared" si="1"/>
        <v/>
      </c>
      <c r="I84" s="7"/>
      <c r="J84" s="7" t="str">
        <f>IF(MAX(出力用!$J$6:$J$501)&lt;ROW(出力用!$K83),"",INDEX(出力用!$B$6:$B$501,MATCH(ROW(出力用!$K83),出力用!$J$6:$J$501, 0)))</f>
        <v/>
      </c>
    </row>
    <row r="85" spans="1:10" ht="19.5" customHeight="1" x14ac:dyDescent="0.15">
      <c r="A85" s="5" t="str">
        <f>IF(MAX(出力用!$J$6:$J$501)&lt;ROW(出力用!$K84),"",INDEX(出力用!$A$6:$A$501,MATCH(ROW(出力用!$K84),出力用!$J$6:$J$501, 0)))</f>
        <v/>
      </c>
      <c r="B85" s="7" t="str">
        <f>IF(MAX(出力用!$J$6:$J$501)&lt;ROW(出力用!$K84),"",INDEX(出力用!$D$6:$D$501,MATCH(ROW(出力用!$K84),出力用!$J$6:$J$501, 0)))</f>
        <v/>
      </c>
      <c r="C85" s="7" t="str">
        <f>IF(MAX(出力用!$J$6:$J$501)&lt;ROW(出力用!$K84),"",INDEX(出力用!$E$6:$E$501,MATCH(ROW(出力用!$K84),出力用!$J$6:$J$501, 0)))</f>
        <v/>
      </c>
      <c r="D85" s="7" t="str">
        <f>IF($A85="","",IF($A85=出力用!$B$4,出力用!$C$4,IF($J85=出力用!$E$2,出力用!$F$2,IF(TRIM($C85)="一般管理費等","一般管理費等(契約保証費含む)",$C85))))</f>
        <v/>
      </c>
      <c r="E85" s="7" t="str">
        <f>IF(MAX(出力用!$J$6:$J$501)&lt;ROW(出力用!$K84),"",INDEX(出力用!$F$6:$F$501,MATCH(ROW(出力用!$K84),出力用!$J$6:$J$501, 0)))</f>
        <v/>
      </c>
      <c r="F85" s="7" t="str">
        <f>IF($J85=出力用!$E$2,"",IF($A85=出力用!$F$4,出力用!$G$4,IF(MAX(出力用!$J$6:$J$501)&lt;ROW(出力用!$K84),"",INDEX(出力用!$G$6:$G$501,MATCH(ROW(出力用!$K84),出力用!$J$6:$J$501,0)))))</f>
        <v/>
      </c>
      <c r="G85" s="6" t="str">
        <f>IF($J85=出力用!$E$2,"",IF($A85=出力用!$F$4,出力用!$H$4,IF(MAX(出力用!$J$6:$J$501)&lt;ROW(出力用!$K84),"",INDEX(出力用!$H$6:$H$501,MATCH(ROW(出力用!$K84),出力用!$J$6:$J$501,0)))))</f>
        <v/>
      </c>
      <c r="H85" s="7" t="str">
        <f t="shared" si="1"/>
        <v/>
      </c>
      <c r="I85" s="7"/>
      <c r="J85" s="7" t="str">
        <f>IF(MAX(出力用!$J$6:$J$501)&lt;ROW(出力用!$K84),"",INDEX(出力用!$B$6:$B$501,MATCH(ROW(出力用!$K84),出力用!$J$6:$J$501, 0)))</f>
        <v/>
      </c>
    </row>
    <row r="86" spans="1:10" ht="19.5" customHeight="1" x14ac:dyDescent="0.15">
      <c r="A86" s="5" t="str">
        <f>IF(MAX(出力用!$J$6:$J$501)&lt;ROW(出力用!$K85),"",INDEX(出力用!$A$6:$A$501,MATCH(ROW(出力用!$K85),出力用!$J$6:$J$501, 0)))</f>
        <v/>
      </c>
      <c r="B86" s="7" t="str">
        <f>IF(MAX(出力用!$J$6:$J$501)&lt;ROW(出力用!$K85),"",INDEX(出力用!$D$6:$D$501,MATCH(ROW(出力用!$K85),出力用!$J$6:$J$501, 0)))</f>
        <v/>
      </c>
      <c r="C86" s="7" t="str">
        <f>IF(MAX(出力用!$J$6:$J$501)&lt;ROW(出力用!$K85),"",INDEX(出力用!$E$6:$E$501,MATCH(ROW(出力用!$K85),出力用!$J$6:$J$501, 0)))</f>
        <v/>
      </c>
      <c r="D86" s="7" t="str">
        <f>IF($A86="","",IF($A86=出力用!$B$4,出力用!$C$4,IF($J86=出力用!$E$2,出力用!$F$2,IF(TRIM($C86)="一般管理費等","一般管理費等(契約保証費含む)",$C86))))</f>
        <v/>
      </c>
      <c r="E86" s="7" t="str">
        <f>IF(MAX(出力用!$J$6:$J$501)&lt;ROW(出力用!$K85),"",INDEX(出力用!$F$6:$F$501,MATCH(ROW(出力用!$K85),出力用!$J$6:$J$501, 0)))</f>
        <v/>
      </c>
      <c r="F86" s="7" t="str">
        <f>IF($J86=出力用!$E$2,"",IF($A86=出力用!$F$4,出力用!$G$4,IF(MAX(出力用!$J$6:$J$501)&lt;ROW(出力用!$K85),"",INDEX(出力用!$G$6:$G$501,MATCH(ROW(出力用!$K85),出力用!$J$6:$J$501,0)))))</f>
        <v/>
      </c>
      <c r="G86" s="6" t="str">
        <f>IF($J86=出力用!$E$2,"",IF($A86=出力用!$F$4,出力用!$H$4,IF(MAX(出力用!$J$6:$J$501)&lt;ROW(出力用!$K85),"",INDEX(出力用!$H$6:$H$501,MATCH(ROW(出力用!$K85),出力用!$J$6:$J$501,0)))))</f>
        <v/>
      </c>
      <c r="H86" s="7" t="str">
        <f t="shared" si="1"/>
        <v/>
      </c>
      <c r="I86" s="7"/>
      <c r="J86" s="7" t="str">
        <f>IF(MAX(出力用!$J$6:$J$501)&lt;ROW(出力用!$K85),"",INDEX(出力用!$B$6:$B$501,MATCH(ROW(出力用!$K85),出力用!$J$6:$J$501, 0)))</f>
        <v/>
      </c>
    </row>
    <row r="87" spans="1:10" ht="19.5" customHeight="1" x14ac:dyDescent="0.15">
      <c r="A87" s="5" t="str">
        <f>IF(MAX(出力用!$J$6:$J$501)&lt;ROW(出力用!$K86),"",INDEX(出力用!$A$6:$A$501,MATCH(ROW(出力用!$K86),出力用!$J$6:$J$501, 0)))</f>
        <v/>
      </c>
      <c r="B87" s="7" t="str">
        <f>IF(MAX(出力用!$J$6:$J$501)&lt;ROW(出力用!$K86),"",INDEX(出力用!$D$6:$D$501,MATCH(ROW(出力用!$K86),出力用!$J$6:$J$501, 0)))</f>
        <v/>
      </c>
      <c r="C87" s="7" t="str">
        <f>IF(MAX(出力用!$J$6:$J$501)&lt;ROW(出力用!$K86),"",INDEX(出力用!$E$6:$E$501,MATCH(ROW(出力用!$K86),出力用!$J$6:$J$501, 0)))</f>
        <v/>
      </c>
      <c r="D87" s="7" t="str">
        <f>IF($A87="","",IF($A87=出力用!$B$4,出力用!$C$4,IF($J87=出力用!$E$2,出力用!$F$2,IF(TRIM($C87)="一般管理費等","一般管理費等(契約保証費含む)",$C87))))</f>
        <v/>
      </c>
      <c r="E87" s="7" t="str">
        <f>IF(MAX(出力用!$J$6:$J$501)&lt;ROW(出力用!$K86),"",INDEX(出力用!$F$6:$F$501,MATCH(ROW(出力用!$K86),出力用!$J$6:$J$501, 0)))</f>
        <v/>
      </c>
      <c r="F87" s="7" t="str">
        <f>IF($J87=出力用!$E$2,"",IF($A87=出力用!$F$4,出力用!$G$4,IF(MAX(出力用!$J$6:$J$501)&lt;ROW(出力用!$K86),"",INDEX(出力用!$G$6:$G$501,MATCH(ROW(出力用!$K86),出力用!$J$6:$J$501,0)))))</f>
        <v/>
      </c>
      <c r="G87" s="6" t="str">
        <f>IF($J87=出力用!$E$2,"",IF($A87=出力用!$F$4,出力用!$H$4,IF(MAX(出力用!$J$6:$J$501)&lt;ROW(出力用!$K86),"",INDEX(出力用!$H$6:$H$501,MATCH(ROW(出力用!$K86),出力用!$J$6:$J$501,0)))))</f>
        <v/>
      </c>
      <c r="H87" s="7" t="str">
        <f t="shared" si="1"/>
        <v/>
      </c>
      <c r="I87" s="7"/>
      <c r="J87" s="7" t="str">
        <f>IF(MAX(出力用!$J$6:$J$501)&lt;ROW(出力用!$K86),"",INDEX(出力用!$B$6:$B$501,MATCH(ROW(出力用!$K86),出力用!$J$6:$J$501, 0)))</f>
        <v/>
      </c>
    </row>
    <row r="88" spans="1:10" ht="19.5" customHeight="1" x14ac:dyDescent="0.15">
      <c r="A88" s="5" t="str">
        <f>IF(MAX(出力用!$J$6:$J$501)&lt;ROW(出力用!$K87),"",INDEX(出力用!$A$6:$A$501,MATCH(ROW(出力用!$K87),出力用!$J$6:$J$501, 0)))</f>
        <v/>
      </c>
      <c r="B88" s="7" t="str">
        <f>IF(MAX(出力用!$J$6:$J$501)&lt;ROW(出力用!$K87),"",INDEX(出力用!$D$6:$D$501,MATCH(ROW(出力用!$K87),出力用!$J$6:$J$501, 0)))</f>
        <v/>
      </c>
      <c r="C88" s="7" t="str">
        <f>IF(MAX(出力用!$J$6:$J$501)&lt;ROW(出力用!$K87),"",INDEX(出力用!$E$6:$E$501,MATCH(ROW(出力用!$K87),出力用!$J$6:$J$501, 0)))</f>
        <v/>
      </c>
      <c r="D88" s="7" t="str">
        <f>IF($A88="","",IF($A88=出力用!$B$4,出力用!$C$4,IF($J88=出力用!$E$2,出力用!$F$2,IF(TRIM($C88)="一般管理費等","一般管理費等(契約保証費含む)",$C88))))</f>
        <v/>
      </c>
      <c r="E88" s="7" t="str">
        <f>IF(MAX(出力用!$J$6:$J$501)&lt;ROW(出力用!$K87),"",INDEX(出力用!$F$6:$F$501,MATCH(ROW(出力用!$K87),出力用!$J$6:$J$501, 0)))</f>
        <v/>
      </c>
      <c r="F88" s="7" t="str">
        <f>IF($J88=出力用!$E$2,"",IF($A88=出力用!$F$4,出力用!$G$4,IF(MAX(出力用!$J$6:$J$501)&lt;ROW(出力用!$K87),"",INDEX(出力用!$G$6:$G$501,MATCH(ROW(出力用!$K87),出力用!$J$6:$J$501,0)))))</f>
        <v/>
      </c>
      <c r="G88" s="6" t="str">
        <f>IF($J88=出力用!$E$2,"",IF($A88=出力用!$F$4,出力用!$H$4,IF(MAX(出力用!$J$6:$J$501)&lt;ROW(出力用!$K87),"",INDEX(出力用!$H$6:$H$501,MATCH(ROW(出力用!$K87),出力用!$J$6:$J$501,0)))))</f>
        <v/>
      </c>
      <c r="H88" s="7" t="str">
        <f t="shared" si="1"/>
        <v/>
      </c>
      <c r="I88" s="7"/>
      <c r="J88" s="7" t="str">
        <f>IF(MAX(出力用!$J$6:$J$501)&lt;ROW(出力用!$K87),"",INDEX(出力用!$B$6:$B$501,MATCH(ROW(出力用!$K87),出力用!$J$6:$J$501, 0)))</f>
        <v/>
      </c>
    </row>
    <row r="89" spans="1:10" ht="19.5" customHeight="1" x14ac:dyDescent="0.15">
      <c r="A89" s="5" t="str">
        <f>IF(MAX(出力用!$J$6:$J$501)&lt;ROW(出力用!$K88),"",INDEX(出力用!$A$6:$A$501,MATCH(ROW(出力用!$K88),出力用!$J$6:$J$501, 0)))</f>
        <v/>
      </c>
      <c r="B89" s="7" t="str">
        <f>IF(MAX(出力用!$J$6:$J$501)&lt;ROW(出力用!$K88),"",INDEX(出力用!$D$6:$D$501,MATCH(ROW(出力用!$K88),出力用!$J$6:$J$501, 0)))</f>
        <v/>
      </c>
      <c r="C89" s="7" t="str">
        <f>IF(MAX(出力用!$J$6:$J$501)&lt;ROW(出力用!$K88),"",INDEX(出力用!$E$6:$E$501,MATCH(ROW(出力用!$K88),出力用!$J$6:$J$501, 0)))</f>
        <v/>
      </c>
      <c r="D89" s="7" t="str">
        <f>IF($A89="","",IF($A89=出力用!$B$4,出力用!$C$4,IF($J89=出力用!$E$2,出力用!$F$2,IF(TRIM($C89)="一般管理費等","一般管理費等(契約保証費含む)",$C89))))</f>
        <v/>
      </c>
      <c r="E89" s="7" t="str">
        <f>IF(MAX(出力用!$J$6:$J$501)&lt;ROW(出力用!$K88),"",INDEX(出力用!$F$6:$F$501,MATCH(ROW(出力用!$K88),出力用!$J$6:$J$501, 0)))</f>
        <v/>
      </c>
      <c r="F89" s="7" t="str">
        <f>IF($J89=出力用!$E$2,"",IF($A89=出力用!$F$4,出力用!$G$4,IF(MAX(出力用!$J$6:$J$501)&lt;ROW(出力用!$K88),"",INDEX(出力用!$G$6:$G$501,MATCH(ROW(出力用!$K88),出力用!$J$6:$J$501,0)))))</f>
        <v/>
      </c>
      <c r="G89" s="6" t="str">
        <f>IF($J89=出力用!$E$2,"",IF($A89=出力用!$F$4,出力用!$H$4,IF(MAX(出力用!$J$6:$J$501)&lt;ROW(出力用!$K88),"",INDEX(出力用!$H$6:$H$501,MATCH(ROW(出力用!$K88),出力用!$J$6:$J$501,0)))))</f>
        <v/>
      </c>
      <c r="H89" s="7" t="str">
        <f t="shared" si="1"/>
        <v/>
      </c>
      <c r="I89" s="7"/>
      <c r="J89" s="7" t="str">
        <f>IF(MAX(出力用!$J$6:$J$501)&lt;ROW(出力用!$K88),"",INDEX(出力用!$B$6:$B$501,MATCH(ROW(出力用!$K88),出力用!$J$6:$J$501, 0)))</f>
        <v/>
      </c>
    </row>
    <row r="90" spans="1:10" ht="19.5" customHeight="1" x14ac:dyDescent="0.15">
      <c r="A90" s="5" t="str">
        <f>IF(MAX(出力用!$J$6:$J$501)&lt;ROW(出力用!$K89),"",INDEX(出力用!$A$6:$A$501,MATCH(ROW(出力用!$K89),出力用!$J$6:$J$501, 0)))</f>
        <v/>
      </c>
      <c r="B90" s="7" t="str">
        <f>IF(MAX(出力用!$J$6:$J$501)&lt;ROW(出力用!$K89),"",INDEX(出力用!$D$6:$D$501,MATCH(ROW(出力用!$K89),出力用!$J$6:$J$501, 0)))</f>
        <v/>
      </c>
      <c r="C90" s="7" t="str">
        <f>IF(MAX(出力用!$J$6:$J$501)&lt;ROW(出力用!$K89),"",INDEX(出力用!$E$6:$E$501,MATCH(ROW(出力用!$K89),出力用!$J$6:$J$501, 0)))</f>
        <v/>
      </c>
      <c r="D90" s="7" t="str">
        <f>IF($A90="","",IF($A90=出力用!$B$4,出力用!$C$4,IF($J90=出力用!$E$2,出力用!$F$2,IF(TRIM($C90)="一般管理費等","一般管理費等(契約保証費含む)",$C90))))</f>
        <v/>
      </c>
      <c r="E90" s="7" t="str">
        <f>IF(MAX(出力用!$J$6:$J$501)&lt;ROW(出力用!$K89),"",INDEX(出力用!$F$6:$F$501,MATCH(ROW(出力用!$K89),出力用!$J$6:$J$501, 0)))</f>
        <v/>
      </c>
      <c r="F90" s="7" t="str">
        <f>IF($J90=出力用!$E$2,"",IF($A90=出力用!$F$4,出力用!$G$4,IF(MAX(出力用!$J$6:$J$501)&lt;ROW(出力用!$K89),"",INDEX(出力用!$G$6:$G$501,MATCH(ROW(出力用!$K89),出力用!$J$6:$J$501,0)))))</f>
        <v/>
      </c>
      <c r="G90" s="6" t="str">
        <f>IF($J90=出力用!$E$2,"",IF($A90=出力用!$F$4,出力用!$H$4,IF(MAX(出力用!$J$6:$J$501)&lt;ROW(出力用!$K89),"",INDEX(出力用!$H$6:$H$501,MATCH(ROW(出力用!$K89),出力用!$J$6:$J$501,0)))))</f>
        <v/>
      </c>
      <c r="H90" s="7" t="str">
        <f t="shared" si="1"/>
        <v/>
      </c>
      <c r="I90" s="7"/>
      <c r="J90" s="7" t="str">
        <f>IF(MAX(出力用!$J$6:$J$501)&lt;ROW(出力用!$K89),"",INDEX(出力用!$B$6:$B$501,MATCH(ROW(出力用!$K89),出力用!$J$6:$J$501, 0)))</f>
        <v/>
      </c>
    </row>
    <row r="91" spans="1:10" ht="19.5" customHeight="1" x14ac:dyDescent="0.15">
      <c r="A91" s="5" t="str">
        <f>IF(MAX(出力用!$J$6:$J$501)&lt;ROW(出力用!$K90),"",INDEX(出力用!$A$6:$A$501,MATCH(ROW(出力用!$K90),出力用!$J$6:$J$501, 0)))</f>
        <v/>
      </c>
      <c r="B91" s="7" t="str">
        <f>IF(MAX(出力用!$J$6:$J$501)&lt;ROW(出力用!$K90),"",INDEX(出力用!$D$6:$D$501,MATCH(ROW(出力用!$K90),出力用!$J$6:$J$501, 0)))</f>
        <v/>
      </c>
      <c r="C91" s="7" t="str">
        <f>IF(MAX(出力用!$J$6:$J$501)&lt;ROW(出力用!$K90),"",INDEX(出力用!$E$6:$E$501,MATCH(ROW(出力用!$K90),出力用!$J$6:$J$501, 0)))</f>
        <v/>
      </c>
      <c r="D91" s="7" t="str">
        <f>IF($A91="","",IF($A91=出力用!$B$4,出力用!$C$4,IF($J91=出力用!$E$2,出力用!$F$2,IF(TRIM($C91)="一般管理費等","一般管理費等(契約保証費含む)",$C91))))</f>
        <v/>
      </c>
      <c r="E91" s="7" t="str">
        <f>IF(MAX(出力用!$J$6:$J$501)&lt;ROW(出力用!$K90),"",INDEX(出力用!$F$6:$F$501,MATCH(ROW(出力用!$K90),出力用!$J$6:$J$501, 0)))</f>
        <v/>
      </c>
      <c r="F91" s="7" t="str">
        <f>IF($J91=出力用!$E$2,"",IF($A91=出力用!$F$4,出力用!$G$4,IF(MAX(出力用!$J$6:$J$501)&lt;ROW(出力用!$K90),"",INDEX(出力用!$G$6:$G$501,MATCH(ROW(出力用!$K90),出力用!$J$6:$J$501,0)))))</f>
        <v/>
      </c>
      <c r="G91" s="6" t="str">
        <f>IF($J91=出力用!$E$2,"",IF($A91=出力用!$F$4,出力用!$H$4,IF(MAX(出力用!$J$6:$J$501)&lt;ROW(出力用!$K90),"",INDEX(出力用!$H$6:$H$501,MATCH(ROW(出力用!$K90),出力用!$J$6:$J$501,0)))))</f>
        <v/>
      </c>
      <c r="H91" s="7" t="str">
        <f t="shared" si="1"/>
        <v/>
      </c>
      <c r="I91" s="7"/>
      <c r="J91" s="7" t="str">
        <f>IF(MAX(出力用!$J$6:$J$501)&lt;ROW(出力用!$K90),"",INDEX(出力用!$B$6:$B$501,MATCH(ROW(出力用!$K90),出力用!$J$6:$J$501, 0)))</f>
        <v/>
      </c>
    </row>
    <row r="92" spans="1:10" ht="19.5" customHeight="1" x14ac:dyDescent="0.15">
      <c r="A92" s="5" t="str">
        <f>IF(MAX(出力用!$J$6:$J$501)&lt;ROW(出力用!$K91),"",INDEX(出力用!$A$6:$A$501,MATCH(ROW(出力用!$K91),出力用!$J$6:$J$501, 0)))</f>
        <v/>
      </c>
      <c r="B92" s="7" t="str">
        <f>IF(MAX(出力用!$J$6:$J$501)&lt;ROW(出力用!$K91),"",INDEX(出力用!$D$6:$D$501,MATCH(ROW(出力用!$K91),出力用!$J$6:$J$501, 0)))</f>
        <v/>
      </c>
      <c r="C92" s="7" t="str">
        <f>IF(MAX(出力用!$J$6:$J$501)&lt;ROW(出力用!$K91),"",INDEX(出力用!$E$6:$E$501,MATCH(ROW(出力用!$K91),出力用!$J$6:$J$501, 0)))</f>
        <v/>
      </c>
      <c r="D92" s="7" t="str">
        <f>IF($A92="","",IF($A92=出力用!$B$4,出力用!$C$4,IF($J92=出力用!$E$2,出力用!$F$2,IF(TRIM($C92)="一般管理費等","一般管理費等(契約保証費含む)",$C92))))</f>
        <v/>
      </c>
      <c r="E92" s="7" t="str">
        <f>IF(MAX(出力用!$J$6:$J$501)&lt;ROW(出力用!$K91),"",INDEX(出力用!$F$6:$F$501,MATCH(ROW(出力用!$K91),出力用!$J$6:$J$501, 0)))</f>
        <v/>
      </c>
      <c r="F92" s="7" t="str">
        <f>IF($J92=出力用!$E$2,"",IF($A92=出力用!$F$4,出力用!$G$4,IF(MAX(出力用!$J$6:$J$501)&lt;ROW(出力用!$K91),"",INDEX(出力用!$G$6:$G$501,MATCH(ROW(出力用!$K91),出力用!$J$6:$J$501,0)))))</f>
        <v/>
      </c>
      <c r="G92" s="6" t="str">
        <f>IF($J92=出力用!$E$2,"",IF($A92=出力用!$F$4,出力用!$H$4,IF(MAX(出力用!$J$6:$J$501)&lt;ROW(出力用!$K91),"",INDEX(出力用!$H$6:$H$501,MATCH(ROW(出力用!$K91),出力用!$J$6:$J$501,0)))))</f>
        <v/>
      </c>
      <c r="H92" s="7" t="str">
        <f t="shared" si="1"/>
        <v/>
      </c>
      <c r="I92" s="7"/>
      <c r="J92" s="7" t="str">
        <f>IF(MAX(出力用!$J$6:$J$501)&lt;ROW(出力用!$K91),"",INDEX(出力用!$B$6:$B$501,MATCH(ROW(出力用!$K91),出力用!$J$6:$J$501, 0)))</f>
        <v/>
      </c>
    </row>
    <row r="93" spans="1:10" ht="19.5" customHeight="1" x14ac:dyDescent="0.15">
      <c r="A93" s="5" t="str">
        <f>IF(MAX(出力用!$J$6:$J$501)&lt;ROW(出力用!$K92),"",INDEX(出力用!$A$6:$A$501,MATCH(ROW(出力用!$K92),出力用!$J$6:$J$501, 0)))</f>
        <v/>
      </c>
      <c r="B93" s="7" t="str">
        <f>IF(MAX(出力用!$J$6:$J$501)&lt;ROW(出力用!$K92),"",INDEX(出力用!$D$6:$D$501,MATCH(ROW(出力用!$K92),出力用!$J$6:$J$501, 0)))</f>
        <v/>
      </c>
      <c r="C93" s="7" t="str">
        <f>IF(MAX(出力用!$J$6:$J$501)&lt;ROW(出力用!$K92),"",INDEX(出力用!$E$6:$E$501,MATCH(ROW(出力用!$K92),出力用!$J$6:$J$501, 0)))</f>
        <v/>
      </c>
      <c r="D93" s="7" t="str">
        <f>IF($A93="","",IF($A93=出力用!$B$4,出力用!$C$4,IF($J93=出力用!$E$2,出力用!$F$2,IF(TRIM($C93)="一般管理費等","一般管理費等(契約保証費含む)",$C93))))</f>
        <v/>
      </c>
      <c r="E93" s="7" t="str">
        <f>IF(MAX(出力用!$J$6:$J$501)&lt;ROW(出力用!$K92),"",INDEX(出力用!$F$6:$F$501,MATCH(ROW(出力用!$K92),出力用!$J$6:$J$501, 0)))</f>
        <v/>
      </c>
      <c r="F93" s="7" t="str">
        <f>IF($J93=出力用!$E$2,"",IF($A93=出力用!$F$4,出力用!$G$4,IF(MAX(出力用!$J$6:$J$501)&lt;ROW(出力用!$K92),"",INDEX(出力用!$G$6:$G$501,MATCH(ROW(出力用!$K92),出力用!$J$6:$J$501,0)))))</f>
        <v/>
      </c>
      <c r="G93" s="6" t="str">
        <f>IF($J93=出力用!$E$2,"",IF($A93=出力用!$F$4,出力用!$H$4,IF(MAX(出力用!$J$6:$J$501)&lt;ROW(出力用!$K92),"",INDEX(出力用!$H$6:$H$501,MATCH(ROW(出力用!$K92),出力用!$J$6:$J$501,0)))))</f>
        <v/>
      </c>
      <c r="H93" s="7" t="str">
        <f t="shared" si="1"/>
        <v/>
      </c>
      <c r="I93" s="7"/>
      <c r="J93" s="7" t="str">
        <f>IF(MAX(出力用!$J$6:$J$501)&lt;ROW(出力用!$K92),"",INDEX(出力用!$B$6:$B$501,MATCH(ROW(出力用!$K92),出力用!$J$6:$J$501, 0)))</f>
        <v/>
      </c>
    </row>
    <row r="94" spans="1:10" ht="19.5" customHeight="1" x14ac:dyDescent="0.15">
      <c r="A94" s="5" t="str">
        <f>IF(MAX(出力用!$J$6:$J$501)&lt;ROW(出力用!$K93),"",INDEX(出力用!$A$6:$A$501,MATCH(ROW(出力用!$K93),出力用!$J$6:$J$501, 0)))</f>
        <v/>
      </c>
      <c r="B94" s="7" t="str">
        <f>IF(MAX(出力用!$J$6:$J$501)&lt;ROW(出力用!$K93),"",INDEX(出力用!$D$6:$D$501,MATCH(ROW(出力用!$K93),出力用!$J$6:$J$501, 0)))</f>
        <v/>
      </c>
      <c r="C94" s="7" t="str">
        <f>IF(MAX(出力用!$J$6:$J$501)&lt;ROW(出力用!$K93),"",INDEX(出力用!$E$6:$E$501,MATCH(ROW(出力用!$K93),出力用!$J$6:$J$501, 0)))</f>
        <v/>
      </c>
      <c r="D94" s="7" t="str">
        <f>IF($A94="","",IF($A94=出力用!$B$4,出力用!$C$4,IF($J94=出力用!$E$2,出力用!$F$2,IF(TRIM($C94)="一般管理費等","一般管理費等(契約保証費含む)",$C94))))</f>
        <v/>
      </c>
      <c r="E94" s="7" t="str">
        <f>IF(MAX(出力用!$J$6:$J$501)&lt;ROW(出力用!$K93),"",INDEX(出力用!$F$6:$F$501,MATCH(ROW(出力用!$K93),出力用!$J$6:$J$501, 0)))</f>
        <v/>
      </c>
      <c r="F94" s="7" t="str">
        <f>IF($J94=出力用!$E$2,"",IF($A94=出力用!$F$4,出力用!$G$4,IF(MAX(出力用!$J$6:$J$501)&lt;ROW(出力用!$K93),"",INDEX(出力用!$G$6:$G$501,MATCH(ROW(出力用!$K93),出力用!$J$6:$J$501,0)))))</f>
        <v/>
      </c>
      <c r="G94" s="6" t="str">
        <f>IF($J94=出力用!$E$2,"",IF($A94=出力用!$F$4,出力用!$H$4,IF(MAX(出力用!$J$6:$J$501)&lt;ROW(出力用!$K93),"",INDEX(出力用!$H$6:$H$501,MATCH(ROW(出力用!$K93),出力用!$J$6:$J$501,0)))))</f>
        <v/>
      </c>
      <c r="H94" s="7" t="str">
        <f t="shared" si="1"/>
        <v/>
      </c>
      <c r="I94" s="7"/>
      <c r="J94" s="7" t="str">
        <f>IF(MAX(出力用!$J$6:$J$501)&lt;ROW(出力用!$K93),"",INDEX(出力用!$B$6:$B$501,MATCH(ROW(出力用!$K93),出力用!$J$6:$J$501, 0)))</f>
        <v/>
      </c>
    </row>
    <row r="95" spans="1:10" ht="19.5" customHeight="1" x14ac:dyDescent="0.15">
      <c r="A95" s="5" t="str">
        <f>IF(MAX(出力用!$J$6:$J$501)&lt;ROW(出力用!$K94),"",INDEX(出力用!$A$6:$A$501,MATCH(ROW(出力用!$K94),出力用!$J$6:$J$501, 0)))</f>
        <v/>
      </c>
      <c r="B95" s="7" t="str">
        <f>IF(MAX(出力用!$J$6:$J$501)&lt;ROW(出力用!$K94),"",INDEX(出力用!$D$6:$D$501,MATCH(ROW(出力用!$K94),出力用!$J$6:$J$501, 0)))</f>
        <v/>
      </c>
      <c r="C95" s="7" t="str">
        <f>IF(MAX(出力用!$J$6:$J$501)&lt;ROW(出力用!$K94),"",INDEX(出力用!$E$6:$E$501,MATCH(ROW(出力用!$K94),出力用!$J$6:$J$501, 0)))</f>
        <v/>
      </c>
      <c r="D95" s="7" t="str">
        <f>IF($A95="","",IF($A95=出力用!$B$4,出力用!$C$4,IF($J95=出力用!$E$2,出力用!$F$2,IF(TRIM($C95)="一般管理費等","一般管理費等(契約保証費含む)",$C95))))</f>
        <v/>
      </c>
      <c r="E95" s="7" t="str">
        <f>IF(MAX(出力用!$J$6:$J$501)&lt;ROW(出力用!$K94),"",INDEX(出力用!$F$6:$F$501,MATCH(ROW(出力用!$K94),出力用!$J$6:$J$501, 0)))</f>
        <v/>
      </c>
      <c r="F95" s="7" t="str">
        <f>IF($J95=出力用!$E$2,"",IF($A95=出力用!$F$4,出力用!$G$4,IF(MAX(出力用!$J$6:$J$501)&lt;ROW(出力用!$K94),"",INDEX(出力用!$G$6:$G$501,MATCH(ROW(出力用!$K94),出力用!$J$6:$J$501,0)))))</f>
        <v/>
      </c>
      <c r="G95" s="6" t="str">
        <f>IF($J95=出力用!$E$2,"",IF($A95=出力用!$F$4,出力用!$H$4,IF(MAX(出力用!$J$6:$J$501)&lt;ROW(出力用!$K94),"",INDEX(出力用!$H$6:$H$501,MATCH(ROW(出力用!$K94),出力用!$J$6:$J$501,0)))))</f>
        <v/>
      </c>
      <c r="H95" s="7" t="str">
        <f t="shared" si="1"/>
        <v/>
      </c>
      <c r="I95" s="7"/>
      <c r="J95" s="7" t="str">
        <f>IF(MAX(出力用!$J$6:$J$501)&lt;ROW(出力用!$K94),"",INDEX(出力用!$B$6:$B$501,MATCH(ROW(出力用!$K94),出力用!$J$6:$J$501, 0)))</f>
        <v/>
      </c>
    </row>
    <row r="96" spans="1:10" ht="19.5" customHeight="1" x14ac:dyDescent="0.15">
      <c r="A96" s="5" t="str">
        <f>IF(MAX(出力用!$J$6:$J$501)&lt;ROW(出力用!$K95),"",INDEX(出力用!$A$6:$A$501,MATCH(ROW(出力用!$K95),出力用!$J$6:$J$501, 0)))</f>
        <v/>
      </c>
      <c r="B96" s="7" t="str">
        <f>IF(MAX(出力用!$J$6:$J$501)&lt;ROW(出力用!$K95),"",INDEX(出力用!$D$6:$D$501,MATCH(ROW(出力用!$K95),出力用!$J$6:$J$501, 0)))</f>
        <v/>
      </c>
      <c r="C96" s="7" t="str">
        <f>IF(MAX(出力用!$J$6:$J$501)&lt;ROW(出力用!$K95),"",INDEX(出力用!$E$6:$E$501,MATCH(ROW(出力用!$K95),出力用!$J$6:$J$501, 0)))</f>
        <v/>
      </c>
      <c r="D96" s="7" t="str">
        <f>IF($A96="","",IF($A96=出力用!$B$4,出力用!$C$4,IF($J96=出力用!$E$2,出力用!$F$2,IF(TRIM($C96)="一般管理費等","一般管理費等(契約保証費含む)",$C96))))</f>
        <v/>
      </c>
      <c r="E96" s="7" t="str">
        <f>IF(MAX(出力用!$J$6:$J$501)&lt;ROW(出力用!$K95),"",INDEX(出力用!$F$6:$F$501,MATCH(ROW(出力用!$K95),出力用!$J$6:$J$501, 0)))</f>
        <v/>
      </c>
      <c r="F96" s="7" t="str">
        <f>IF($J96=出力用!$E$2,"",IF($A96=出力用!$F$4,出力用!$G$4,IF(MAX(出力用!$J$6:$J$501)&lt;ROW(出力用!$K95),"",INDEX(出力用!$G$6:$G$501,MATCH(ROW(出力用!$K95),出力用!$J$6:$J$501,0)))))</f>
        <v/>
      </c>
      <c r="G96" s="6" t="str">
        <f>IF($J96=出力用!$E$2,"",IF($A96=出力用!$F$4,出力用!$H$4,IF(MAX(出力用!$J$6:$J$501)&lt;ROW(出力用!$K95),"",INDEX(出力用!$H$6:$H$501,MATCH(ROW(出力用!$K95),出力用!$J$6:$J$501,0)))))</f>
        <v/>
      </c>
      <c r="H96" s="7" t="str">
        <f t="shared" si="1"/>
        <v/>
      </c>
      <c r="I96" s="7"/>
      <c r="J96" s="7" t="str">
        <f>IF(MAX(出力用!$J$6:$J$501)&lt;ROW(出力用!$K95),"",INDEX(出力用!$B$6:$B$501,MATCH(ROW(出力用!$K95),出力用!$J$6:$J$501, 0)))</f>
        <v/>
      </c>
    </row>
    <row r="97" spans="1:10" ht="19.5" customHeight="1" x14ac:dyDescent="0.15">
      <c r="A97" s="5" t="str">
        <f>IF(MAX(出力用!$J$6:$J$501)&lt;ROW(出力用!$K96),"",INDEX(出力用!$A$6:$A$501,MATCH(ROW(出力用!$K96),出力用!$J$6:$J$501, 0)))</f>
        <v/>
      </c>
      <c r="B97" s="7" t="str">
        <f>IF(MAX(出力用!$J$6:$J$501)&lt;ROW(出力用!$K96),"",INDEX(出力用!$D$6:$D$501,MATCH(ROW(出力用!$K96),出力用!$J$6:$J$501, 0)))</f>
        <v/>
      </c>
      <c r="C97" s="7" t="str">
        <f>IF(MAX(出力用!$J$6:$J$501)&lt;ROW(出力用!$K96),"",INDEX(出力用!$E$6:$E$501,MATCH(ROW(出力用!$K96),出力用!$J$6:$J$501, 0)))</f>
        <v/>
      </c>
      <c r="D97" s="7" t="str">
        <f>IF($A97="","",IF($A97=出力用!$B$4,出力用!$C$4,IF($J97=出力用!$E$2,出力用!$F$2,IF(TRIM($C97)="一般管理費等","一般管理費等(契約保証費含む)",$C97))))</f>
        <v/>
      </c>
      <c r="E97" s="7" t="str">
        <f>IF(MAX(出力用!$J$6:$J$501)&lt;ROW(出力用!$K96),"",INDEX(出力用!$F$6:$F$501,MATCH(ROW(出力用!$K96),出力用!$J$6:$J$501, 0)))</f>
        <v/>
      </c>
      <c r="F97" s="7" t="str">
        <f>IF($J97=出力用!$E$2,"",IF($A97=出力用!$F$4,出力用!$G$4,IF(MAX(出力用!$J$6:$J$501)&lt;ROW(出力用!$K96),"",INDEX(出力用!$G$6:$G$501,MATCH(ROW(出力用!$K96),出力用!$J$6:$J$501,0)))))</f>
        <v/>
      </c>
      <c r="G97" s="6" t="str">
        <f>IF($J97=出力用!$E$2,"",IF($A97=出力用!$F$4,出力用!$H$4,IF(MAX(出力用!$J$6:$J$501)&lt;ROW(出力用!$K96),"",INDEX(出力用!$H$6:$H$501,MATCH(ROW(出力用!$K96),出力用!$J$6:$J$501,0)))))</f>
        <v/>
      </c>
      <c r="H97" s="7" t="str">
        <f t="shared" si="1"/>
        <v/>
      </c>
      <c r="I97" s="7"/>
      <c r="J97" s="7" t="str">
        <f>IF(MAX(出力用!$J$6:$J$501)&lt;ROW(出力用!$K96),"",INDEX(出力用!$B$6:$B$501,MATCH(ROW(出力用!$K96),出力用!$J$6:$J$501, 0)))</f>
        <v/>
      </c>
    </row>
    <row r="98" spans="1:10" ht="19.5" customHeight="1" x14ac:dyDescent="0.15">
      <c r="A98" s="5" t="str">
        <f>IF(MAX(出力用!$J$6:$J$501)&lt;ROW(出力用!$K97),"",INDEX(出力用!$A$6:$A$501,MATCH(ROW(出力用!$K97),出力用!$J$6:$J$501, 0)))</f>
        <v/>
      </c>
      <c r="B98" s="7" t="str">
        <f>IF(MAX(出力用!$J$6:$J$501)&lt;ROW(出力用!$K97),"",INDEX(出力用!$D$6:$D$501,MATCH(ROW(出力用!$K97),出力用!$J$6:$J$501, 0)))</f>
        <v/>
      </c>
      <c r="C98" s="7" t="str">
        <f>IF(MAX(出力用!$J$6:$J$501)&lt;ROW(出力用!$K97),"",INDEX(出力用!$E$6:$E$501,MATCH(ROW(出力用!$K97),出力用!$J$6:$J$501, 0)))</f>
        <v/>
      </c>
      <c r="D98" s="7" t="str">
        <f>IF($A98="","",IF($A98=出力用!$B$4,出力用!$C$4,IF($J98=出力用!$E$2,出力用!$F$2,IF(TRIM($C98)="一般管理費等","一般管理費等(契約保証費含む)",$C98))))</f>
        <v/>
      </c>
      <c r="E98" s="7" t="str">
        <f>IF(MAX(出力用!$J$6:$J$501)&lt;ROW(出力用!$K97),"",INDEX(出力用!$F$6:$F$501,MATCH(ROW(出力用!$K97),出力用!$J$6:$J$501, 0)))</f>
        <v/>
      </c>
      <c r="F98" s="7" t="str">
        <f>IF($J98=出力用!$E$2,"",IF($A98=出力用!$F$4,出力用!$G$4,IF(MAX(出力用!$J$6:$J$501)&lt;ROW(出力用!$K97),"",INDEX(出力用!$G$6:$G$501,MATCH(ROW(出力用!$K97),出力用!$J$6:$J$501,0)))))</f>
        <v/>
      </c>
      <c r="G98" s="6" t="str">
        <f>IF($J98=出力用!$E$2,"",IF($A98=出力用!$F$4,出力用!$H$4,IF(MAX(出力用!$J$6:$J$501)&lt;ROW(出力用!$K97),"",INDEX(出力用!$H$6:$H$501,MATCH(ROW(出力用!$K97),出力用!$J$6:$J$501,0)))))</f>
        <v/>
      </c>
      <c r="H98" s="7" t="str">
        <f t="shared" si="1"/>
        <v/>
      </c>
      <c r="I98" s="7"/>
      <c r="J98" s="7" t="str">
        <f>IF(MAX(出力用!$J$6:$J$501)&lt;ROW(出力用!$K97),"",INDEX(出力用!$B$6:$B$501,MATCH(ROW(出力用!$K97),出力用!$J$6:$J$501, 0)))</f>
        <v/>
      </c>
    </row>
    <row r="99" spans="1:10" ht="19.5" customHeight="1" x14ac:dyDescent="0.15">
      <c r="A99" s="5" t="str">
        <f>IF(MAX(出力用!$J$6:$J$501)&lt;ROW(出力用!$K98),"",INDEX(出力用!$A$6:$A$501,MATCH(ROW(出力用!$K98),出力用!$J$6:$J$501, 0)))</f>
        <v/>
      </c>
      <c r="B99" s="7" t="str">
        <f>IF(MAX(出力用!$J$6:$J$501)&lt;ROW(出力用!$K98),"",INDEX(出力用!$D$6:$D$501,MATCH(ROW(出力用!$K98),出力用!$J$6:$J$501, 0)))</f>
        <v/>
      </c>
      <c r="C99" s="7" t="str">
        <f>IF(MAX(出力用!$J$6:$J$501)&lt;ROW(出力用!$K98),"",INDEX(出力用!$E$6:$E$501,MATCH(ROW(出力用!$K98),出力用!$J$6:$J$501, 0)))</f>
        <v/>
      </c>
      <c r="D99" s="7" t="str">
        <f>IF($A99="","",IF($A99=出力用!$B$4,出力用!$C$4,IF($J99=出力用!$E$2,出力用!$F$2,IF(TRIM($C99)="一般管理費等","一般管理費等(契約保証費含む)",$C99))))</f>
        <v/>
      </c>
      <c r="E99" s="7" t="str">
        <f>IF(MAX(出力用!$J$6:$J$501)&lt;ROW(出力用!$K98),"",INDEX(出力用!$F$6:$F$501,MATCH(ROW(出力用!$K98),出力用!$J$6:$J$501, 0)))</f>
        <v/>
      </c>
      <c r="F99" s="7" t="str">
        <f>IF($J99=出力用!$E$2,"",IF($A99=出力用!$F$4,出力用!$G$4,IF(MAX(出力用!$J$6:$J$501)&lt;ROW(出力用!$K98),"",INDEX(出力用!$G$6:$G$501,MATCH(ROW(出力用!$K98),出力用!$J$6:$J$501,0)))))</f>
        <v/>
      </c>
      <c r="G99" s="6" t="str">
        <f>IF($J99=出力用!$E$2,"",IF($A99=出力用!$F$4,出力用!$H$4,IF(MAX(出力用!$J$6:$J$501)&lt;ROW(出力用!$K98),"",INDEX(出力用!$H$6:$H$501,MATCH(ROW(出力用!$K98),出力用!$J$6:$J$501,0)))))</f>
        <v/>
      </c>
      <c r="H99" s="7" t="str">
        <f t="shared" si="1"/>
        <v/>
      </c>
      <c r="I99" s="7"/>
      <c r="J99" s="7" t="str">
        <f>IF(MAX(出力用!$J$6:$J$501)&lt;ROW(出力用!$K98),"",INDEX(出力用!$B$6:$B$501,MATCH(ROW(出力用!$K98),出力用!$J$6:$J$501, 0)))</f>
        <v/>
      </c>
    </row>
    <row r="100" spans="1:10" ht="19.5" customHeight="1" x14ac:dyDescent="0.15">
      <c r="A100" s="5" t="str">
        <f>IF(MAX(出力用!$J$6:$J$501)&lt;ROW(出力用!$K99),"",INDEX(出力用!$A$6:$A$501,MATCH(ROW(出力用!$K99),出力用!$J$6:$J$501, 0)))</f>
        <v/>
      </c>
      <c r="B100" s="7" t="str">
        <f>IF(MAX(出力用!$J$6:$J$501)&lt;ROW(出力用!$K99),"",INDEX(出力用!$D$6:$D$501,MATCH(ROW(出力用!$K99),出力用!$J$6:$J$501, 0)))</f>
        <v/>
      </c>
      <c r="C100" s="7" t="str">
        <f>IF(MAX(出力用!$J$6:$J$501)&lt;ROW(出力用!$K99),"",INDEX(出力用!$E$6:$E$501,MATCH(ROW(出力用!$K99),出力用!$J$6:$J$501, 0)))</f>
        <v/>
      </c>
      <c r="D100" s="7" t="str">
        <f>IF($A100="","",IF($A100=出力用!$B$4,出力用!$C$4,IF($J100=出力用!$E$2,出力用!$F$2,IF(TRIM($C100)="一般管理費等","一般管理費等(契約保証費含む)",$C100))))</f>
        <v/>
      </c>
      <c r="E100" s="7" t="str">
        <f>IF(MAX(出力用!$J$6:$J$501)&lt;ROW(出力用!$K99),"",INDEX(出力用!$F$6:$F$501,MATCH(ROW(出力用!$K99),出力用!$J$6:$J$501, 0)))</f>
        <v/>
      </c>
      <c r="F100" s="7" t="str">
        <f>IF($J100=出力用!$E$2,"",IF($A100=出力用!$F$4,出力用!$G$4,IF(MAX(出力用!$J$6:$J$501)&lt;ROW(出力用!$K99),"",INDEX(出力用!$G$6:$G$501,MATCH(ROW(出力用!$K99),出力用!$J$6:$J$501,0)))))</f>
        <v/>
      </c>
      <c r="G100" s="6" t="str">
        <f>IF($J100=出力用!$E$2,"",IF($A100=出力用!$F$4,出力用!$H$4,IF(MAX(出力用!$J$6:$J$501)&lt;ROW(出力用!$K99),"",INDEX(出力用!$H$6:$H$501,MATCH(ROW(出力用!$K99),出力用!$J$6:$J$501,0)))))</f>
        <v/>
      </c>
      <c r="H100" s="7" t="str">
        <f t="shared" si="1"/>
        <v/>
      </c>
      <c r="I100" s="7"/>
      <c r="J100" s="7" t="str">
        <f>IF(MAX(出力用!$J$6:$J$501)&lt;ROW(出力用!$K99),"",INDEX(出力用!$B$6:$B$501,MATCH(ROW(出力用!$K99),出力用!$J$6:$J$501, 0)))</f>
        <v/>
      </c>
    </row>
    <row r="101" spans="1:10" ht="19.5" customHeight="1" x14ac:dyDescent="0.15">
      <c r="A101" s="5" t="str">
        <f>IF(MAX(出力用!$J$6:$J$501)&lt;ROW(出力用!$K100),"",INDEX(出力用!$A$6:$A$501,MATCH(ROW(出力用!$K100),出力用!$J$6:$J$501, 0)))</f>
        <v/>
      </c>
      <c r="B101" s="7" t="str">
        <f>IF(MAX(出力用!$J$6:$J$501)&lt;ROW(出力用!$K100),"",INDEX(出力用!$D$6:$D$501,MATCH(ROW(出力用!$K100),出力用!$J$6:$J$501, 0)))</f>
        <v/>
      </c>
      <c r="C101" s="7" t="str">
        <f>IF(MAX(出力用!$J$6:$J$501)&lt;ROW(出力用!$K100),"",INDEX(出力用!$E$6:$E$501,MATCH(ROW(出力用!$K100),出力用!$J$6:$J$501, 0)))</f>
        <v/>
      </c>
      <c r="D101" s="7" t="str">
        <f>IF($A101="","",IF($A101=出力用!$B$4,出力用!$C$4,IF($J101=出力用!$E$2,出力用!$F$2,IF(TRIM($C101)="一般管理費等","一般管理費等(契約保証費含む)",$C101))))</f>
        <v/>
      </c>
      <c r="E101" s="7" t="str">
        <f>IF(MAX(出力用!$J$6:$J$501)&lt;ROW(出力用!$K100),"",INDEX(出力用!$F$6:$F$501,MATCH(ROW(出力用!$K100),出力用!$J$6:$J$501, 0)))</f>
        <v/>
      </c>
      <c r="F101" s="7" t="str">
        <f>IF($J101=出力用!$E$2,"",IF($A101=出力用!$F$4,出力用!$G$4,IF(MAX(出力用!$J$6:$J$501)&lt;ROW(出力用!$K100),"",INDEX(出力用!$G$6:$G$501,MATCH(ROW(出力用!$K100),出力用!$J$6:$J$501,0)))))</f>
        <v/>
      </c>
      <c r="G101" s="6" t="str">
        <f>IF($J101=出力用!$E$2,"",IF($A101=出力用!$F$4,出力用!$H$4,IF(MAX(出力用!$J$6:$J$501)&lt;ROW(出力用!$K100),"",INDEX(出力用!$H$6:$H$501,MATCH(ROW(出力用!$K100),出力用!$J$6:$J$501,0)))))</f>
        <v/>
      </c>
      <c r="H101" s="7" t="str">
        <f t="shared" si="1"/>
        <v/>
      </c>
      <c r="I101" s="7"/>
      <c r="J101" s="7" t="str">
        <f>IF(MAX(出力用!$J$6:$J$501)&lt;ROW(出力用!$K100),"",INDEX(出力用!$B$6:$B$501,MATCH(ROW(出力用!$K100),出力用!$J$6:$J$501, 0)))</f>
        <v/>
      </c>
    </row>
    <row r="102" spans="1:10" ht="19.5" customHeight="1" x14ac:dyDescent="0.15">
      <c r="A102" s="5" t="str">
        <f>IF(MAX(出力用!$J$6:$J$501)&lt;ROW(出力用!$K101),"",INDEX(出力用!$A$6:$A$501,MATCH(ROW(出力用!$K101),出力用!$J$6:$J$501, 0)))</f>
        <v/>
      </c>
      <c r="B102" s="7" t="str">
        <f>IF(MAX(出力用!$J$6:$J$501)&lt;ROW(出力用!$K101),"",INDEX(出力用!$D$6:$D$501,MATCH(ROW(出力用!$K101),出力用!$J$6:$J$501, 0)))</f>
        <v/>
      </c>
      <c r="C102" s="7" t="str">
        <f>IF(MAX(出力用!$J$6:$J$501)&lt;ROW(出力用!$K101),"",INDEX(出力用!$E$6:$E$501,MATCH(ROW(出力用!$K101),出力用!$J$6:$J$501, 0)))</f>
        <v/>
      </c>
      <c r="D102" s="7" t="str">
        <f>IF($A102="","",IF($A102=出力用!$B$4,出力用!$C$4,IF($J102=出力用!$E$2,出力用!$F$2,IF(TRIM($C102)="一般管理費等","一般管理費等(契約保証費含む)",$C102))))</f>
        <v/>
      </c>
      <c r="E102" s="7" t="str">
        <f>IF(MAX(出力用!$J$6:$J$501)&lt;ROW(出力用!$K101),"",INDEX(出力用!$F$6:$F$501,MATCH(ROW(出力用!$K101),出力用!$J$6:$J$501, 0)))</f>
        <v/>
      </c>
      <c r="F102" s="7" t="str">
        <f>IF($J102=出力用!$E$2,"",IF($A102=出力用!$F$4,出力用!$G$4,IF(MAX(出力用!$J$6:$J$501)&lt;ROW(出力用!$K101),"",INDEX(出力用!$G$6:$G$501,MATCH(ROW(出力用!$K101),出力用!$J$6:$J$501,0)))))</f>
        <v/>
      </c>
      <c r="G102" s="6" t="str">
        <f>IF($J102=出力用!$E$2,"",IF($A102=出力用!$F$4,出力用!$H$4,IF(MAX(出力用!$J$6:$J$501)&lt;ROW(出力用!$K101),"",INDEX(出力用!$H$6:$H$501,MATCH(ROW(出力用!$K101),出力用!$J$6:$J$501,0)))))</f>
        <v/>
      </c>
      <c r="H102" s="7" t="str">
        <f t="shared" si="1"/>
        <v/>
      </c>
      <c r="I102" s="7"/>
      <c r="J102" s="7" t="str">
        <f>IF(MAX(出力用!$J$6:$J$501)&lt;ROW(出力用!$K101),"",INDEX(出力用!$B$6:$B$501,MATCH(ROW(出力用!$K101),出力用!$J$6:$J$501, 0)))</f>
        <v/>
      </c>
    </row>
    <row r="103" spans="1:10" ht="19.5" customHeight="1" x14ac:dyDescent="0.15">
      <c r="A103" s="5" t="str">
        <f>IF(MAX(出力用!$J$6:$J$501)&lt;ROW(出力用!$K102),"",INDEX(出力用!$A$6:$A$501,MATCH(ROW(出力用!$K102),出力用!$J$6:$J$501, 0)))</f>
        <v/>
      </c>
      <c r="B103" s="7" t="str">
        <f>IF(MAX(出力用!$J$6:$J$501)&lt;ROW(出力用!$K102),"",INDEX(出力用!$D$6:$D$501,MATCH(ROW(出力用!$K102),出力用!$J$6:$J$501, 0)))</f>
        <v/>
      </c>
      <c r="C103" s="7" t="str">
        <f>IF(MAX(出力用!$J$6:$J$501)&lt;ROW(出力用!$K102),"",INDEX(出力用!$E$6:$E$501,MATCH(ROW(出力用!$K102),出力用!$J$6:$J$501, 0)))</f>
        <v/>
      </c>
      <c r="D103" s="7" t="str">
        <f>IF($A103="","",IF($A103=出力用!$B$4,出力用!$C$4,IF($J103=出力用!$E$2,出力用!$F$2,IF(TRIM($C103)="一般管理費等","一般管理費等(契約保証費含む)",$C103))))</f>
        <v/>
      </c>
      <c r="E103" s="7" t="str">
        <f>IF(MAX(出力用!$J$6:$J$501)&lt;ROW(出力用!$K102),"",INDEX(出力用!$F$6:$F$501,MATCH(ROW(出力用!$K102),出力用!$J$6:$J$501, 0)))</f>
        <v/>
      </c>
      <c r="F103" s="7" t="str">
        <f>IF($J103=出力用!$E$2,"",IF($A103=出力用!$F$4,出力用!$G$4,IF(MAX(出力用!$J$6:$J$501)&lt;ROW(出力用!$K102),"",INDEX(出力用!$G$6:$G$501,MATCH(ROW(出力用!$K102),出力用!$J$6:$J$501,0)))))</f>
        <v/>
      </c>
      <c r="G103" s="6" t="str">
        <f>IF($J103=出力用!$E$2,"",IF($A103=出力用!$F$4,出力用!$H$4,IF(MAX(出力用!$J$6:$J$501)&lt;ROW(出力用!$K102),"",INDEX(出力用!$H$6:$H$501,MATCH(ROW(出力用!$K102),出力用!$J$6:$J$501,0)))))</f>
        <v/>
      </c>
      <c r="H103" s="7" t="str">
        <f t="shared" si="1"/>
        <v/>
      </c>
      <c r="I103" s="7"/>
      <c r="J103" s="7" t="str">
        <f>IF(MAX(出力用!$J$6:$J$501)&lt;ROW(出力用!$K102),"",INDEX(出力用!$B$6:$B$501,MATCH(ROW(出力用!$K102),出力用!$J$6:$J$501, 0)))</f>
        <v/>
      </c>
    </row>
    <row r="104" spans="1:10" ht="19.5" customHeight="1" x14ac:dyDescent="0.15">
      <c r="A104" s="5" t="str">
        <f>IF(MAX(出力用!$J$6:$J$501)&lt;ROW(出力用!$K103),"",INDEX(出力用!$A$6:$A$501,MATCH(ROW(出力用!$K103),出力用!$J$6:$J$501, 0)))</f>
        <v/>
      </c>
      <c r="B104" s="7" t="str">
        <f>IF(MAX(出力用!$J$6:$J$501)&lt;ROW(出力用!$K103),"",INDEX(出力用!$D$6:$D$501,MATCH(ROW(出力用!$K103),出力用!$J$6:$J$501, 0)))</f>
        <v/>
      </c>
      <c r="C104" s="7" t="str">
        <f>IF(MAX(出力用!$J$6:$J$501)&lt;ROW(出力用!$K103),"",INDEX(出力用!$E$6:$E$501,MATCH(ROW(出力用!$K103),出力用!$J$6:$J$501, 0)))</f>
        <v/>
      </c>
      <c r="D104" s="7" t="str">
        <f>IF($A104="","",IF($A104=出力用!$B$4,出力用!$C$4,IF($J104=出力用!$E$2,出力用!$F$2,IF(TRIM($C104)="一般管理費等","一般管理費等(契約保証費含む)",$C104))))</f>
        <v/>
      </c>
      <c r="E104" s="7" t="str">
        <f>IF(MAX(出力用!$J$6:$J$501)&lt;ROW(出力用!$K103),"",INDEX(出力用!$F$6:$F$501,MATCH(ROW(出力用!$K103),出力用!$J$6:$J$501, 0)))</f>
        <v/>
      </c>
      <c r="F104" s="7" t="str">
        <f>IF($J104=出力用!$E$2,"",IF($A104=出力用!$F$4,出力用!$G$4,IF(MAX(出力用!$J$6:$J$501)&lt;ROW(出力用!$K103),"",INDEX(出力用!$G$6:$G$501,MATCH(ROW(出力用!$K103),出力用!$J$6:$J$501,0)))))</f>
        <v/>
      </c>
      <c r="G104" s="6" t="str">
        <f>IF($J104=出力用!$E$2,"",IF($A104=出力用!$F$4,出力用!$H$4,IF(MAX(出力用!$J$6:$J$501)&lt;ROW(出力用!$K103),"",INDEX(出力用!$H$6:$H$501,MATCH(ROW(出力用!$K103),出力用!$J$6:$J$501,0)))))</f>
        <v/>
      </c>
      <c r="H104" s="7" t="str">
        <f t="shared" si="1"/>
        <v/>
      </c>
      <c r="I104" s="7"/>
      <c r="J104" s="7" t="str">
        <f>IF(MAX(出力用!$J$6:$J$501)&lt;ROW(出力用!$K103),"",INDEX(出力用!$B$6:$B$501,MATCH(ROW(出力用!$K103),出力用!$J$6:$J$501, 0)))</f>
        <v/>
      </c>
    </row>
    <row r="105" spans="1:10" ht="19.5" customHeight="1" x14ac:dyDescent="0.15">
      <c r="A105" s="5" t="str">
        <f>IF(MAX(出力用!$J$6:$J$501)&lt;ROW(出力用!$K104),"",INDEX(出力用!$A$6:$A$501,MATCH(ROW(出力用!$K104),出力用!$J$6:$J$501, 0)))</f>
        <v/>
      </c>
      <c r="B105" s="7" t="str">
        <f>IF(MAX(出力用!$J$6:$J$501)&lt;ROW(出力用!$K104),"",INDEX(出力用!$D$6:$D$501,MATCH(ROW(出力用!$K104),出力用!$J$6:$J$501, 0)))</f>
        <v/>
      </c>
      <c r="C105" s="7" t="str">
        <f>IF(MAX(出力用!$J$6:$J$501)&lt;ROW(出力用!$K104),"",INDEX(出力用!$E$6:$E$501,MATCH(ROW(出力用!$K104),出力用!$J$6:$J$501, 0)))</f>
        <v/>
      </c>
      <c r="D105" s="7" t="str">
        <f>IF($A105="","",IF($A105=出力用!$B$4,出力用!$C$4,IF($J105=出力用!$E$2,出力用!$F$2,IF(TRIM($C105)="一般管理費等","一般管理費等(契約保証費含む)",$C105))))</f>
        <v/>
      </c>
      <c r="E105" s="7" t="str">
        <f>IF(MAX(出力用!$J$6:$J$501)&lt;ROW(出力用!$K104),"",INDEX(出力用!$F$6:$F$501,MATCH(ROW(出力用!$K104),出力用!$J$6:$J$501, 0)))</f>
        <v/>
      </c>
      <c r="F105" s="7" t="str">
        <f>IF($J105=出力用!$E$2,"",IF($A105=出力用!$F$4,出力用!$G$4,IF(MAX(出力用!$J$6:$J$501)&lt;ROW(出力用!$K104),"",INDEX(出力用!$G$6:$G$501,MATCH(ROW(出力用!$K104),出力用!$J$6:$J$501,0)))))</f>
        <v/>
      </c>
      <c r="G105" s="6" t="str">
        <f>IF($J105=出力用!$E$2,"",IF($A105=出力用!$F$4,出力用!$H$4,IF(MAX(出力用!$J$6:$J$501)&lt;ROW(出力用!$K104),"",INDEX(出力用!$H$6:$H$501,MATCH(ROW(出力用!$K104),出力用!$J$6:$J$501,0)))))</f>
        <v/>
      </c>
      <c r="H105" s="7" t="str">
        <f t="shared" si="1"/>
        <v/>
      </c>
      <c r="I105" s="7"/>
      <c r="J105" s="7" t="str">
        <f>IF(MAX(出力用!$J$6:$J$501)&lt;ROW(出力用!$K104),"",INDEX(出力用!$B$6:$B$501,MATCH(ROW(出力用!$K104),出力用!$J$6:$J$501, 0)))</f>
        <v/>
      </c>
    </row>
    <row r="106" spans="1:10" ht="19.5" customHeight="1" x14ac:dyDescent="0.15">
      <c r="A106" s="5" t="str">
        <f>IF(MAX(出力用!$J$6:$J$501)&lt;ROW(出力用!$K105),"",INDEX(出力用!$A$6:$A$501,MATCH(ROW(出力用!$K105),出力用!$J$6:$J$501, 0)))</f>
        <v/>
      </c>
      <c r="B106" s="7" t="str">
        <f>IF(MAX(出力用!$J$6:$J$501)&lt;ROW(出力用!$K105),"",INDEX(出力用!$D$6:$D$501,MATCH(ROW(出力用!$K105),出力用!$J$6:$J$501, 0)))</f>
        <v/>
      </c>
      <c r="C106" s="7" t="str">
        <f>IF(MAX(出力用!$J$6:$J$501)&lt;ROW(出力用!$K105),"",INDEX(出力用!$E$6:$E$501,MATCH(ROW(出力用!$K105),出力用!$J$6:$J$501, 0)))</f>
        <v/>
      </c>
      <c r="D106" s="7" t="str">
        <f>IF($A106="","",IF($A106=出力用!$B$4,出力用!$C$4,IF($J106=出力用!$E$2,出力用!$F$2,IF(TRIM($C106)="一般管理費等","一般管理費等(契約保証費含む)",$C106))))</f>
        <v/>
      </c>
      <c r="E106" s="7" t="str">
        <f>IF(MAX(出力用!$J$6:$J$501)&lt;ROW(出力用!$K105),"",INDEX(出力用!$F$6:$F$501,MATCH(ROW(出力用!$K105),出力用!$J$6:$J$501, 0)))</f>
        <v/>
      </c>
      <c r="F106" s="7" t="str">
        <f>IF($J106=出力用!$E$2,"",IF($A106=出力用!$F$4,出力用!$G$4,IF(MAX(出力用!$J$6:$J$501)&lt;ROW(出力用!$K105),"",INDEX(出力用!$G$6:$G$501,MATCH(ROW(出力用!$K105),出力用!$J$6:$J$501,0)))))</f>
        <v/>
      </c>
      <c r="G106" s="6" t="str">
        <f>IF($J106=出力用!$E$2,"",IF($A106=出力用!$F$4,出力用!$H$4,IF(MAX(出力用!$J$6:$J$501)&lt;ROW(出力用!$K105),"",INDEX(出力用!$H$6:$H$501,MATCH(ROW(出力用!$K105),出力用!$J$6:$J$501,0)))))</f>
        <v/>
      </c>
      <c r="H106" s="7" t="str">
        <f t="shared" si="1"/>
        <v/>
      </c>
      <c r="I106" s="7"/>
      <c r="J106" s="7" t="str">
        <f>IF(MAX(出力用!$J$6:$J$501)&lt;ROW(出力用!$K105),"",INDEX(出力用!$B$6:$B$501,MATCH(ROW(出力用!$K105),出力用!$J$6:$J$501, 0)))</f>
        <v/>
      </c>
    </row>
    <row r="107" spans="1:10" ht="19.5" customHeight="1" x14ac:dyDescent="0.15">
      <c r="A107" s="5" t="str">
        <f>IF(MAX(出力用!$J$6:$J$501)&lt;ROW(出力用!$K106),"",INDEX(出力用!$A$6:$A$501,MATCH(ROW(出力用!$K106),出力用!$J$6:$J$501, 0)))</f>
        <v/>
      </c>
      <c r="B107" s="7" t="str">
        <f>IF(MAX(出力用!$J$6:$J$501)&lt;ROW(出力用!$K106),"",INDEX(出力用!$D$6:$D$501,MATCH(ROW(出力用!$K106),出力用!$J$6:$J$501, 0)))</f>
        <v/>
      </c>
      <c r="C107" s="7" t="str">
        <f>IF(MAX(出力用!$J$6:$J$501)&lt;ROW(出力用!$K106),"",INDEX(出力用!$E$6:$E$501,MATCH(ROW(出力用!$K106),出力用!$J$6:$J$501, 0)))</f>
        <v/>
      </c>
      <c r="D107" s="7" t="str">
        <f>IF($A107="","",IF($A107=出力用!$B$4,出力用!$C$4,IF($J107=出力用!$E$2,出力用!$F$2,IF(TRIM($C107)="一般管理費等","一般管理費等(契約保証費含む)",$C107))))</f>
        <v/>
      </c>
      <c r="E107" s="7" t="str">
        <f>IF(MAX(出力用!$J$6:$J$501)&lt;ROW(出力用!$K106),"",INDEX(出力用!$F$6:$F$501,MATCH(ROW(出力用!$K106),出力用!$J$6:$J$501, 0)))</f>
        <v/>
      </c>
      <c r="F107" s="7" t="str">
        <f>IF($J107=出力用!$E$2,"",IF($A107=出力用!$F$4,出力用!$G$4,IF(MAX(出力用!$J$6:$J$501)&lt;ROW(出力用!$K106),"",INDEX(出力用!$G$6:$G$501,MATCH(ROW(出力用!$K106),出力用!$J$6:$J$501,0)))))</f>
        <v/>
      </c>
      <c r="G107" s="6" t="str">
        <f>IF($J107=出力用!$E$2,"",IF($A107=出力用!$F$4,出力用!$H$4,IF(MAX(出力用!$J$6:$J$501)&lt;ROW(出力用!$K106),"",INDEX(出力用!$H$6:$H$501,MATCH(ROW(出力用!$K106),出力用!$J$6:$J$501,0)))))</f>
        <v/>
      </c>
      <c r="H107" s="7" t="str">
        <f t="shared" si="1"/>
        <v/>
      </c>
      <c r="I107" s="7"/>
      <c r="J107" s="7" t="str">
        <f>IF(MAX(出力用!$J$6:$J$501)&lt;ROW(出力用!$K106),"",INDEX(出力用!$B$6:$B$501,MATCH(ROW(出力用!$K106),出力用!$J$6:$J$501, 0)))</f>
        <v/>
      </c>
    </row>
    <row r="108" spans="1:10" ht="19.5" customHeight="1" x14ac:dyDescent="0.15">
      <c r="A108" s="5" t="str">
        <f>IF(MAX(出力用!$J$6:$J$501)&lt;ROW(出力用!$K107),"",INDEX(出力用!$A$6:$A$501,MATCH(ROW(出力用!$K107),出力用!$J$6:$J$501, 0)))</f>
        <v/>
      </c>
      <c r="B108" s="7" t="str">
        <f>IF(MAX(出力用!$J$6:$J$501)&lt;ROW(出力用!$K107),"",INDEX(出力用!$D$6:$D$501,MATCH(ROW(出力用!$K107),出力用!$J$6:$J$501, 0)))</f>
        <v/>
      </c>
      <c r="C108" s="7" t="str">
        <f>IF(MAX(出力用!$J$6:$J$501)&lt;ROW(出力用!$K107),"",INDEX(出力用!$E$6:$E$501,MATCH(ROW(出力用!$K107),出力用!$J$6:$J$501, 0)))</f>
        <v/>
      </c>
      <c r="D108" s="7" t="str">
        <f>IF($A108="","",IF($A108=出力用!$B$4,出力用!$C$4,IF($J108=出力用!$E$2,出力用!$F$2,IF(TRIM($C108)="一般管理費等","一般管理費等(契約保証費含む)",$C108))))</f>
        <v/>
      </c>
      <c r="E108" s="7" t="str">
        <f>IF(MAX(出力用!$J$6:$J$501)&lt;ROW(出力用!$K107),"",INDEX(出力用!$F$6:$F$501,MATCH(ROW(出力用!$K107),出力用!$J$6:$J$501, 0)))</f>
        <v/>
      </c>
      <c r="F108" s="7" t="str">
        <f>IF($J108=出力用!$E$2,"",IF($A108=出力用!$F$4,出力用!$G$4,IF(MAX(出力用!$J$6:$J$501)&lt;ROW(出力用!$K107),"",INDEX(出力用!$G$6:$G$501,MATCH(ROW(出力用!$K107),出力用!$J$6:$J$501,0)))))</f>
        <v/>
      </c>
      <c r="G108" s="6" t="str">
        <f>IF($J108=出力用!$E$2,"",IF($A108=出力用!$F$4,出力用!$H$4,IF(MAX(出力用!$J$6:$J$501)&lt;ROW(出力用!$K107),"",INDEX(出力用!$H$6:$H$501,MATCH(ROW(出力用!$K107),出力用!$J$6:$J$501,0)))))</f>
        <v/>
      </c>
      <c r="H108" s="7" t="str">
        <f t="shared" si="1"/>
        <v/>
      </c>
      <c r="I108" s="7"/>
      <c r="J108" s="7" t="str">
        <f>IF(MAX(出力用!$J$6:$J$501)&lt;ROW(出力用!$K107),"",INDEX(出力用!$B$6:$B$501,MATCH(ROW(出力用!$K107),出力用!$J$6:$J$501, 0)))</f>
        <v/>
      </c>
    </row>
    <row r="109" spans="1:10" ht="19.5" customHeight="1" x14ac:dyDescent="0.15">
      <c r="A109" s="5" t="str">
        <f>IF(MAX(出力用!$J$6:$J$501)&lt;ROW(出力用!$K108),"",INDEX(出力用!$A$6:$A$501,MATCH(ROW(出力用!$K108),出力用!$J$6:$J$501, 0)))</f>
        <v/>
      </c>
      <c r="B109" s="7" t="str">
        <f>IF(MAX(出力用!$J$6:$J$501)&lt;ROW(出力用!$K108),"",INDEX(出力用!$D$6:$D$501,MATCH(ROW(出力用!$K108),出力用!$J$6:$J$501, 0)))</f>
        <v/>
      </c>
      <c r="C109" s="7" t="str">
        <f>IF(MAX(出力用!$J$6:$J$501)&lt;ROW(出力用!$K108),"",INDEX(出力用!$E$6:$E$501,MATCH(ROW(出力用!$K108),出力用!$J$6:$J$501, 0)))</f>
        <v/>
      </c>
      <c r="D109" s="7" t="str">
        <f>IF($A109="","",IF($A109=出力用!$B$4,出力用!$C$4,IF($J109=出力用!$E$2,出力用!$F$2,IF(TRIM($C109)="一般管理費等","一般管理費等(契約保証費含む)",$C109))))</f>
        <v/>
      </c>
      <c r="E109" s="7" t="str">
        <f>IF(MAX(出力用!$J$6:$J$501)&lt;ROW(出力用!$K108),"",INDEX(出力用!$F$6:$F$501,MATCH(ROW(出力用!$K108),出力用!$J$6:$J$501, 0)))</f>
        <v/>
      </c>
      <c r="F109" s="7" t="str">
        <f>IF($J109=出力用!$E$2,"",IF($A109=出力用!$F$4,出力用!$G$4,IF(MAX(出力用!$J$6:$J$501)&lt;ROW(出力用!$K108),"",INDEX(出力用!$G$6:$G$501,MATCH(ROW(出力用!$K108),出力用!$J$6:$J$501,0)))))</f>
        <v/>
      </c>
      <c r="G109" s="6" t="str">
        <f>IF($J109=出力用!$E$2,"",IF($A109=出力用!$F$4,出力用!$H$4,IF(MAX(出力用!$J$6:$J$501)&lt;ROW(出力用!$K108),"",INDEX(出力用!$H$6:$H$501,MATCH(ROW(出力用!$K108),出力用!$J$6:$J$501,0)))))</f>
        <v/>
      </c>
      <c r="H109" s="7" t="str">
        <f t="shared" si="1"/>
        <v/>
      </c>
      <c r="I109" s="7"/>
      <c r="J109" s="7" t="str">
        <f>IF(MAX(出力用!$J$6:$J$501)&lt;ROW(出力用!$K108),"",INDEX(出力用!$B$6:$B$501,MATCH(ROW(出力用!$K108),出力用!$J$6:$J$501, 0)))</f>
        <v/>
      </c>
    </row>
    <row r="110" spans="1:10" ht="19.5" customHeight="1" x14ac:dyDescent="0.15">
      <c r="A110" s="5" t="str">
        <f>IF(MAX(出力用!$J$6:$J$501)&lt;ROW(出力用!$K109),"",INDEX(出力用!$A$6:$A$501,MATCH(ROW(出力用!$K109),出力用!$J$6:$J$501, 0)))</f>
        <v/>
      </c>
      <c r="B110" s="7" t="str">
        <f>IF(MAX(出力用!$J$6:$J$501)&lt;ROW(出力用!$K109),"",INDEX(出力用!$D$6:$D$501,MATCH(ROW(出力用!$K109),出力用!$J$6:$J$501, 0)))</f>
        <v/>
      </c>
      <c r="C110" s="7" t="str">
        <f>IF(MAX(出力用!$J$6:$J$501)&lt;ROW(出力用!$K109),"",INDEX(出力用!$E$6:$E$501,MATCH(ROW(出力用!$K109),出力用!$J$6:$J$501, 0)))</f>
        <v/>
      </c>
      <c r="D110" s="7" t="str">
        <f>IF($A110="","",IF($A110=出力用!$B$4,出力用!$C$4,IF($J110=出力用!$E$2,出力用!$F$2,IF(TRIM($C110)="一般管理費等","一般管理費等(契約保証費含む)",$C110))))</f>
        <v/>
      </c>
      <c r="E110" s="7" t="str">
        <f>IF(MAX(出力用!$J$6:$J$501)&lt;ROW(出力用!$K109),"",INDEX(出力用!$F$6:$F$501,MATCH(ROW(出力用!$K109),出力用!$J$6:$J$501, 0)))</f>
        <v/>
      </c>
      <c r="F110" s="7" t="str">
        <f>IF($J110=出力用!$E$2,"",IF($A110=出力用!$F$4,出力用!$G$4,IF(MAX(出力用!$J$6:$J$501)&lt;ROW(出力用!$K109),"",INDEX(出力用!$G$6:$G$501,MATCH(ROW(出力用!$K109),出力用!$J$6:$J$501,0)))))</f>
        <v/>
      </c>
      <c r="G110" s="6" t="str">
        <f>IF($J110=出力用!$E$2,"",IF($A110=出力用!$F$4,出力用!$H$4,IF(MAX(出力用!$J$6:$J$501)&lt;ROW(出力用!$K109),"",INDEX(出力用!$H$6:$H$501,MATCH(ROW(出力用!$K109),出力用!$J$6:$J$501,0)))))</f>
        <v/>
      </c>
      <c r="H110" s="7" t="str">
        <f t="shared" si="1"/>
        <v/>
      </c>
      <c r="I110" s="7"/>
      <c r="J110" s="7" t="str">
        <f>IF(MAX(出力用!$J$6:$J$501)&lt;ROW(出力用!$K109),"",INDEX(出力用!$B$6:$B$501,MATCH(ROW(出力用!$K109),出力用!$J$6:$J$501, 0)))</f>
        <v/>
      </c>
    </row>
    <row r="111" spans="1:10" ht="19.5" customHeight="1" x14ac:dyDescent="0.15">
      <c r="A111" s="5" t="str">
        <f>IF(MAX(出力用!$J$6:$J$501)&lt;ROW(出力用!$K110),"",INDEX(出力用!$A$6:$A$501,MATCH(ROW(出力用!$K110),出力用!$J$6:$J$501, 0)))</f>
        <v/>
      </c>
      <c r="B111" s="7" t="str">
        <f>IF(MAX(出力用!$J$6:$J$501)&lt;ROW(出力用!$K110),"",INDEX(出力用!$D$6:$D$501,MATCH(ROW(出力用!$K110),出力用!$J$6:$J$501, 0)))</f>
        <v/>
      </c>
      <c r="C111" s="7" t="str">
        <f>IF(MAX(出力用!$J$6:$J$501)&lt;ROW(出力用!$K110),"",INDEX(出力用!$E$6:$E$501,MATCH(ROW(出力用!$K110),出力用!$J$6:$J$501, 0)))</f>
        <v/>
      </c>
      <c r="D111" s="7" t="str">
        <f>IF($A111="","",IF($A111=出力用!$B$4,出力用!$C$4,IF($J111=出力用!$E$2,出力用!$F$2,IF(TRIM($C111)="一般管理費等","一般管理費等(契約保証費含む)",$C111))))</f>
        <v/>
      </c>
      <c r="E111" s="7" t="str">
        <f>IF(MAX(出力用!$J$6:$J$501)&lt;ROW(出力用!$K110),"",INDEX(出力用!$F$6:$F$501,MATCH(ROW(出力用!$K110),出力用!$J$6:$J$501, 0)))</f>
        <v/>
      </c>
      <c r="F111" s="7" t="str">
        <f>IF($J111=出力用!$E$2,"",IF($A111=出力用!$F$4,出力用!$G$4,IF(MAX(出力用!$J$6:$J$501)&lt;ROW(出力用!$K110),"",INDEX(出力用!$G$6:$G$501,MATCH(ROW(出力用!$K110),出力用!$J$6:$J$501,0)))))</f>
        <v/>
      </c>
      <c r="G111" s="6" t="str">
        <f>IF($J111=出力用!$E$2,"",IF($A111=出力用!$F$4,出力用!$H$4,IF(MAX(出力用!$J$6:$J$501)&lt;ROW(出力用!$K110),"",INDEX(出力用!$H$6:$H$501,MATCH(ROW(出力用!$K110),出力用!$J$6:$J$501,0)))))</f>
        <v/>
      </c>
      <c r="H111" s="7" t="str">
        <f t="shared" si="1"/>
        <v/>
      </c>
      <c r="I111" s="7"/>
      <c r="J111" s="7" t="str">
        <f>IF(MAX(出力用!$J$6:$J$501)&lt;ROW(出力用!$K110),"",INDEX(出力用!$B$6:$B$501,MATCH(ROW(出力用!$K110),出力用!$J$6:$J$501, 0)))</f>
        <v/>
      </c>
    </row>
    <row r="112" spans="1:10" ht="19.5" customHeight="1" x14ac:dyDescent="0.15">
      <c r="A112" s="5" t="str">
        <f>IF(MAX(出力用!$J$6:$J$501)&lt;ROW(出力用!$K111),"",INDEX(出力用!$A$6:$A$501,MATCH(ROW(出力用!$K111),出力用!$J$6:$J$501, 0)))</f>
        <v/>
      </c>
      <c r="B112" s="7" t="str">
        <f>IF(MAX(出力用!$J$6:$J$501)&lt;ROW(出力用!$K111),"",INDEX(出力用!$D$6:$D$501,MATCH(ROW(出力用!$K111),出力用!$J$6:$J$501, 0)))</f>
        <v/>
      </c>
      <c r="C112" s="7" t="str">
        <f>IF(MAX(出力用!$J$6:$J$501)&lt;ROW(出力用!$K111),"",INDEX(出力用!$E$6:$E$501,MATCH(ROW(出力用!$K111),出力用!$J$6:$J$501, 0)))</f>
        <v/>
      </c>
      <c r="D112" s="7" t="str">
        <f>IF($A112="","",IF($A112=出力用!$B$4,出力用!$C$4,IF($J112=出力用!$E$2,出力用!$F$2,IF(TRIM($C112)="一般管理費等","一般管理費等(契約保証費含む)",$C112))))</f>
        <v/>
      </c>
      <c r="E112" s="7" t="str">
        <f>IF(MAX(出力用!$J$6:$J$501)&lt;ROW(出力用!$K111),"",INDEX(出力用!$F$6:$F$501,MATCH(ROW(出力用!$K111),出力用!$J$6:$J$501, 0)))</f>
        <v/>
      </c>
      <c r="F112" s="7" t="str">
        <f>IF($J112=出力用!$E$2,"",IF($A112=出力用!$F$4,出力用!$G$4,IF(MAX(出力用!$J$6:$J$501)&lt;ROW(出力用!$K111),"",INDEX(出力用!$G$6:$G$501,MATCH(ROW(出力用!$K111),出力用!$J$6:$J$501,0)))))</f>
        <v/>
      </c>
      <c r="G112" s="6" t="str">
        <f>IF($J112=出力用!$E$2,"",IF($A112=出力用!$F$4,出力用!$H$4,IF(MAX(出力用!$J$6:$J$501)&lt;ROW(出力用!$K111),"",INDEX(出力用!$H$6:$H$501,MATCH(ROW(出力用!$K111),出力用!$J$6:$J$501,0)))))</f>
        <v/>
      </c>
      <c r="H112" s="7" t="str">
        <f t="shared" si="1"/>
        <v/>
      </c>
      <c r="I112" s="7"/>
      <c r="J112" s="7" t="str">
        <f>IF(MAX(出力用!$J$6:$J$501)&lt;ROW(出力用!$K111),"",INDEX(出力用!$B$6:$B$501,MATCH(ROW(出力用!$K111),出力用!$J$6:$J$501, 0)))</f>
        <v/>
      </c>
    </row>
    <row r="113" spans="1:10" ht="19.5" customHeight="1" x14ac:dyDescent="0.15">
      <c r="A113" s="5" t="str">
        <f>IF(MAX(出力用!$J$6:$J$501)&lt;ROW(出力用!$K112),"",INDEX(出力用!$A$6:$A$501,MATCH(ROW(出力用!$K112),出力用!$J$6:$J$501, 0)))</f>
        <v/>
      </c>
      <c r="B113" s="7" t="str">
        <f>IF(MAX(出力用!$J$6:$J$501)&lt;ROW(出力用!$K112),"",INDEX(出力用!$D$6:$D$501,MATCH(ROW(出力用!$K112),出力用!$J$6:$J$501, 0)))</f>
        <v/>
      </c>
      <c r="C113" s="7" t="str">
        <f>IF(MAX(出力用!$J$6:$J$501)&lt;ROW(出力用!$K112),"",INDEX(出力用!$E$6:$E$501,MATCH(ROW(出力用!$K112),出力用!$J$6:$J$501, 0)))</f>
        <v/>
      </c>
      <c r="D113" s="7" t="str">
        <f>IF($A113="","",IF($A113=出力用!$B$4,出力用!$C$4,IF($J113=出力用!$E$2,出力用!$F$2,IF(TRIM($C113)="一般管理費等","一般管理費等(契約保証費含む)",$C113))))</f>
        <v/>
      </c>
      <c r="E113" s="7" t="str">
        <f>IF(MAX(出力用!$J$6:$J$501)&lt;ROW(出力用!$K112),"",INDEX(出力用!$F$6:$F$501,MATCH(ROW(出力用!$K112),出力用!$J$6:$J$501, 0)))</f>
        <v/>
      </c>
      <c r="F113" s="7" t="str">
        <f>IF($J113=出力用!$E$2,"",IF($A113=出力用!$F$4,出力用!$G$4,IF(MAX(出力用!$J$6:$J$501)&lt;ROW(出力用!$K112),"",INDEX(出力用!$G$6:$G$501,MATCH(ROW(出力用!$K112),出力用!$J$6:$J$501,0)))))</f>
        <v/>
      </c>
      <c r="G113" s="6" t="str">
        <f>IF($J113=出力用!$E$2,"",IF($A113=出力用!$F$4,出力用!$H$4,IF(MAX(出力用!$J$6:$J$501)&lt;ROW(出力用!$K112),"",INDEX(出力用!$H$6:$H$501,MATCH(ROW(出力用!$K112),出力用!$J$6:$J$501,0)))))</f>
        <v/>
      </c>
      <c r="H113" s="7" t="str">
        <f t="shared" si="1"/>
        <v/>
      </c>
      <c r="I113" s="7"/>
      <c r="J113" s="7" t="str">
        <f>IF(MAX(出力用!$J$6:$J$501)&lt;ROW(出力用!$K112),"",INDEX(出力用!$B$6:$B$501,MATCH(ROW(出力用!$K112),出力用!$J$6:$J$501, 0)))</f>
        <v/>
      </c>
    </row>
    <row r="114" spans="1:10" ht="19.5" customHeight="1" x14ac:dyDescent="0.15">
      <c r="A114" s="5" t="str">
        <f>IF(MAX(出力用!$J$6:$J$501)&lt;ROW(出力用!$K113),"",INDEX(出力用!$A$6:$A$501,MATCH(ROW(出力用!$K113),出力用!$J$6:$J$501, 0)))</f>
        <v/>
      </c>
      <c r="B114" s="7" t="str">
        <f>IF(MAX(出力用!$J$6:$J$501)&lt;ROW(出力用!$K113),"",INDEX(出力用!$D$6:$D$501,MATCH(ROW(出力用!$K113),出力用!$J$6:$J$501, 0)))</f>
        <v/>
      </c>
      <c r="C114" s="7" t="str">
        <f>IF(MAX(出力用!$J$6:$J$501)&lt;ROW(出力用!$K113),"",INDEX(出力用!$E$6:$E$501,MATCH(ROW(出力用!$K113),出力用!$J$6:$J$501, 0)))</f>
        <v/>
      </c>
      <c r="D114" s="7" t="str">
        <f>IF($A114="","",IF($A114=出力用!$B$4,出力用!$C$4,IF($J114=出力用!$E$2,出力用!$F$2,IF(TRIM($C114)="一般管理費等","一般管理費等(契約保証費含む)",$C114))))</f>
        <v/>
      </c>
      <c r="E114" s="7" t="str">
        <f>IF(MAX(出力用!$J$6:$J$501)&lt;ROW(出力用!$K113),"",INDEX(出力用!$F$6:$F$501,MATCH(ROW(出力用!$K113),出力用!$J$6:$J$501, 0)))</f>
        <v/>
      </c>
      <c r="F114" s="7" t="str">
        <f>IF($J114=出力用!$E$2,"",IF($A114=出力用!$F$4,出力用!$G$4,IF(MAX(出力用!$J$6:$J$501)&lt;ROW(出力用!$K113),"",INDEX(出力用!$G$6:$G$501,MATCH(ROW(出力用!$K113),出力用!$J$6:$J$501,0)))))</f>
        <v/>
      </c>
      <c r="G114" s="6" t="str">
        <f>IF($J114=出力用!$E$2,"",IF($A114=出力用!$F$4,出力用!$H$4,IF(MAX(出力用!$J$6:$J$501)&lt;ROW(出力用!$K113),"",INDEX(出力用!$H$6:$H$501,MATCH(ROW(出力用!$K113),出力用!$J$6:$J$501,0)))))</f>
        <v/>
      </c>
      <c r="H114" s="7" t="str">
        <f t="shared" si="1"/>
        <v/>
      </c>
      <c r="I114" s="7"/>
      <c r="J114" s="7" t="str">
        <f>IF(MAX(出力用!$J$6:$J$501)&lt;ROW(出力用!$K113),"",INDEX(出力用!$B$6:$B$501,MATCH(ROW(出力用!$K113),出力用!$J$6:$J$501, 0)))</f>
        <v/>
      </c>
    </row>
    <row r="115" spans="1:10" ht="19.5" customHeight="1" x14ac:dyDescent="0.15">
      <c r="A115" s="5" t="str">
        <f>IF(MAX(出力用!$J$6:$J$501)&lt;ROW(出力用!$K114),"",INDEX(出力用!$A$6:$A$501,MATCH(ROW(出力用!$K114),出力用!$J$6:$J$501, 0)))</f>
        <v/>
      </c>
      <c r="B115" s="7" t="str">
        <f>IF(MAX(出力用!$J$6:$J$501)&lt;ROW(出力用!$K114),"",INDEX(出力用!$D$6:$D$501,MATCH(ROW(出力用!$K114),出力用!$J$6:$J$501, 0)))</f>
        <v/>
      </c>
      <c r="C115" s="7" t="str">
        <f>IF(MAX(出力用!$J$6:$J$501)&lt;ROW(出力用!$K114),"",INDEX(出力用!$E$6:$E$501,MATCH(ROW(出力用!$K114),出力用!$J$6:$J$501, 0)))</f>
        <v/>
      </c>
      <c r="D115" s="7" t="str">
        <f>IF($A115="","",IF($A115=出力用!$B$4,出力用!$C$4,IF($J115=出力用!$E$2,出力用!$F$2,IF(TRIM($C115)="一般管理費等","一般管理費等(契約保証費含む)",$C115))))</f>
        <v/>
      </c>
      <c r="E115" s="7" t="str">
        <f>IF(MAX(出力用!$J$6:$J$501)&lt;ROW(出力用!$K114),"",INDEX(出力用!$F$6:$F$501,MATCH(ROW(出力用!$K114),出力用!$J$6:$J$501, 0)))</f>
        <v/>
      </c>
      <c r="F115" s="7" t="str">
        <f>IF($J115=出力用!$E$2,"",IF($A115=出力用!$F$4,出力用!$G$4,IF(MAX(出力用!$J$6:$J$501)&lt;ROW(出力用!$K114),"",INDEX(出力用!$G$6:$G$501,MATCH(ROW(出力用!$K114),出力用!$J$6:$J$501,0)))))</f>
        <v/>
      </c>
      <c r="G115" s="6" t="str">
        <f>IF($J115=出力用!$E$2,"",IF($A115=出力用!$F$4,出力用!$H$4,IF(MAX(出力用!$J$6:$J$501)&lt;ROW(出力用!$K114),"",INDEX(出力用!$H$6:$H$501,MATCH(ROW(出力用!$K114),出力用!$J$6:$J$501,0)))))</f>
        <v/>
      </c>
      <c r="H115" s="7" t="str">
        <f t="shared" si="1"/>
        <v/>
      </c>
      <c r="I115" s="7"/>
      <c r="J115" s="7" t="str">
        <f>IF(MAX(出力用!$J$6:$J$501)&lt;ROW(出力用!$K114),"",INDEX(出力用!$B$6:$B$501,MATCH(ROW(出力用!$K114),出力用!$J$6:$J$501, 0)))</f>
        <v/>
      </c>
    </row>
    <row r="116" spans="1:10" ht="19.5" customHeight="1" x14ac:dyDescent="0.15">
      <c r="A116" s="5" t="str">
        <f>IF(MAX(出力用!$J$6:$J$501)&lt;ROW(出力用!$K115),"",INDEX(出力用!$A$6:$A$501,MATCH(ROW(出力用!$K115),出力用!$J$6:$J$501, 0)))</f>
        <v/>
      </c>
      <c r="B116" s="7" t="str">
        <f>IF(MAX(出力用!$J$6:$J$501)&lt;ROW(出力用!$K115),"",INDEX(出力用!$D$6:$D$501,MATCH(ROW(出力用!$K115),出力用!$J$6:$J$501, 0)))</f>
        <v/>
      </c>
      <c r="C116" s="7" t="str">
        <f>IF(MAX(出力用!$J$6:$J$501)&lt;ROW(出力用!$K115),"",INDEX(出力用!$E$6:$E$501,MATCH(ROW(出力用!$K115),出力用!$J$6:$J$501, 0)))</f>
        <v/>
      </c>
      <c r="D116" s="7" t="str">
        <f>IF($A116="","",IF($A116=出力用!$B$4,出力用!$C$4,IF($J116=出力用!$E$2,出力用!$F$2,IF(TRIM($C116)="一般管理費等","一般管理費等(契約保証費含む)",$C116))))</f>
        <v/>
      </c>
      <c r="E116" s="7" t="str">
        <f>IF(MAX(出力用!$J$6:$J$501)&lt;ROW(出力用!$K115),"",INDEX(出力用!$F$6:$F$501,MATCH(ROW(出力用!$K115),出力用!$J$6:$J$501, 0)))</f>
        <v/>
      </c>
      <c r="F116" s="7" t="str">
        <f>IF($J116=出力用!$E$2,"",IF($A116=出力用!$F$4,出力用!$G$4,IF(MAX(出力用!$J$6:$J$501)&lt;ROW(出力用!$K115),"",INDEX(出力用!$G$6:$G$501,MATCH(ROW(出力用!$K115),出力用!$J$6:$J$501,0)))))</f>
        <v/>
      </c>
      <c r="G116" s="6" t="str">
        <f>IF($J116=出力用!$E$2,"",IF($A116=出力用!$F$4,出力用!$H$4,IF(MAX(出力用!$J$6:$J$501)&lt;ROW(出力用!$K115),"",INDEX(出力用!$H$6:$H$501,MATCH(ROW(出力用!$K115),出力用!$J$6:$J$501,0)))))</f>
        <v/>
      </c>
      <c r="H116" s="7" t="str">
        <f t="shared" si="1"/>
        <v/>
      </c>
      <c r="I116" s="7"/>
      <c r="J116" s="7" t="str">
        <f>IF(MAX(出力用!$J$6:$J$501)&lt;ROW(出力用!$K115),"",INDEX(出力用!$B$6:$B$501,MATCH(ROW(出力用!$K115),出力用!$J$6:$J$501, 0)))</f>
        <v/>
      </c>
    </row>
    <row r="117" spans="1:10" ht="19.5" customHeight="1" x14ac:dyDescent="0.15">
      <c r="A117" s="5" t="str">
        <f>IF(MAX(出力用!$J$6:$J$501)&lt;ROW(出力用!$K116),"",INDEX(出力用!$A$6:$A$501,MATCH(ROW(出力用!$K116),出力用!$J$6:$J$501, 0)))</f>
        <v/>
      </c>
      <c r="B117" s="7" t="str">
        <f>IF(MAX(出力用!$J$6:$J$501)&lt;ROW(出力用!$K116),"",INDEX(出力用!$D$6:$D$501,MATCH(ROW(出力用!$K116),出力用!$J$6:$J$501, 0)))</f>
        <v/>
      </c>
      <c r="C117" s="7" t="str">
        <f>IF(MAX(出力用!$J$6:$J$501)&lt;ROW(出力用!$K116),"",INDEX(出力用!$E$6:$E$501,MATCH(ROW(出力用!$K116),出力用!$J$6:$J$501, 0)))</f>
        <v/>
      </c>
      <c r="D117" s="7" t="str">
        <f>IF($A117="","",IF($A117=出力用!$B$4,出力用!$C$4,IF($J117=出力用!$E$2,出力用!$F$2,IF(TRIM($C117)="一般管理費等","一般管理費等(契約保証費含む)",$C117))))</f>
        <v/>
      </c>
      <c r="E117" s="7" t="str">
        <f>IF(MAX(出力用!$J$6:$J$501)&lt;ROW(出力用!$K116),"",INDEX(出力用!$F$6:$F$501,MATCH(ROW(出力用!$K116),出力用!$J$6:$J$501, 0)))</f>
        <v/>
      </c>
      <c r="F117" s="7" t="str">
        <f>IF($J117=出力用!$E$2,"",IF($A117=出力用!$F$4,出力用!$G$4,IF(MAX(出力用!$J$6:$J$501)&lt;ROW(出力用!$K116),"",INDEX(出力用!$G$6:$G$501,MATCH(ROW(出力用!$K116),出力用!$J$6:$J$501,0)))))</f>
        <v/>
      </c>
      <c r="G117" s="6" t="str">
        <f>IF($J117=出力用!$E$2,"",IF($A117=出力用!$F$4,出力用!$H$4,IF(MAX(出力用!$J$6:$J$501)&lt;ROW(出力用!$K116),"",INDEX(出力用!$H$6:$H$501,MATCH(ROW(出力用!$K116),出力用!$J$6:$J$501,0)))))</f>
        <v/>
      </c>
      <c r="H117" s="7" t="str">
        <f t="shared" si="1"/>
        <v/>
      </c>
      <c r="I117" s="7"/>
      <c r="J117" s="7" t="str">
        <f>IF(MAX(出力用!$J$6:$J$501)&lt;ROW(出力用!$K116),"",INDEX(出力用!$B$6:$B$501,MATCH(ROW(出力用!$K116),出力用!$J$6:$J$501, 0)))</f>
        <v/>
      </c>
    </row>
    <row r="118" spans="1:10" ht="19.5" customHeight="1" x14ac:dyDescent="0.15">
      <c r="A118" s="5" t="str">
        <f>IF(MAX(出力用!$J$6:$J$501)&lt;ROW(出力用!$K117),"",INDEX(出力用!$A$6:$A$501,MATCH(ROW(出力用!$K117),出力用!$J$6:$J$501, 0)))</f>
        <v/>
      </c>
      <c r="B118" s="7" t="str">
        <f>IF(MAX(出力用!$J$6:$J$501)&lt;ROW(出力用!$K117),"",INDEX(出力用!$D$6:$D$501,MATCH(ROW(出力用!$K117),出力用!$J$6:$J$501, 0)))</f>
        <v/>
      </c>
      <c r="C118" s="7" t="str">
        <f>IF(MAX(出力用!$J$6:$J$501)&lt;ROW(出力用!$K117),"",INDEX(出力用!$E$6:$E$501,MATCH(ROW(出力用!$K117),出力用!$J$6:$J$501, 0)))</f>
        <v/>
      </c>
      <c r="D118" s="7" t="str">
        <f>IF($A118="","",IF($A118=出力用!$B$4,出力用!$C$4,IF($J118=出力用!$E$2,出力用!$F$2,IF(TRIM($C118)="一般管理費等","一般管理費等(契約保証費含む)",$C118))))</f>
        <v/>
      </c>
      <c r="E118" s="7" t="str">
        <f>IF(MAX(出力用!$J$6:$J$501)&lt;ROW(出力用!$K117),"",INDEX(出力用!$F$6:$F$501,MATCH(ROW(出力用!$K117),出力用!$J$6:$J$501, 0)))</f>
        <v/>
      </c>
      <c r="F118" s="7" t="str">
        <f>IF($J118=出力用!$E$2,"",IF($A118=出力用!$F$4,出力用!$G$4,IF(MAX(出力用!$J$6:$J$501)&lt;ROW(出力用!$K117),"",INDEX(出力用!$G$6:$G$501,MATCH(ROW(出力用!$K117),出力用!$J$6:$J$501,0)))))</f>
        <v/>
      </c>
      <c r="G118" s="6" t="str">
        <f>IF($J118=出力用!$E$2,"",IF($A118=出力用!$F$4,出力用!$H$4,IF(MAX(出力用!$J$6:$J$501)&lt;ROW(出力用!$K117),"",INDEX(出力用!$H$6:$H$501,MATCH(ROW(出力用!$K117),出力用!$J$6:$J$501,0)))))</f>
        <v/>
      </c>
      <c r="H118" s="7" t="str">
        <f t="shared" si="1"/>
        <v/>
      </c>
      <c r="I118" s="7"/>
      <c r="J118" s="7" t="str">
        <f>IF(MAX(出力用!$J$6:$J$501)&lt;ROW(出力用!$K117),"",INDEX(出力用!$B$6:$B$501,MATCH(ROW(出力用!$K117),出力用!$J$6:$J$501, 0)))</f>
        <v/>
      </c>
    </row>
    <row r="119" spans="1:10" ht="19.5" customHeight="1" x14ac:dyDescent="0.15">
      <c r="A119" s="5" t="str">
        <f>IF(MAX(出力用!$J$6:$J$501)&lt;ROW(出力用!$K118),"",INDEX(出力用!$A$6:$A$501,MATCH(ROW(出力用!$K118),出力用!$J$6:$J$501, 0)))</f>
        <v/>
      </c>
      <c r="B119" s="7" t="str">
        <f>IF(MAX(出力用!$J$6:$J$501)&lt;ROW(出力用!$K118),"",INDEX(出力用!$D$6:$D$501,MATCH(ROW(出力用!$K118),出力用!$J$6:$J$501, 0)))</f>
        <v/>
      </c>
      <c r="C119" s="7" t="str">
        <f>IF(MAX(出力用!$J$6:$J$501)&lt;ROW(出力用!$K118),"",INDEX(出力用!$E$6:$E$501,MATCH(ROW(出力用!$K118),出力用!$J$6:$J$501, 0)))</f>
        <v/>
      </c>
      <c r="D119" s="7" t="str">
        <f>IF($A119="","",IF($A119=出力用!$B$4,出力用!$C$4,IF($J119=出力用!$E$2,出力用!$F$2,IF(TRIM($C119)="一般管理費等","一般管理費等(契約保証費含む)",$C119))))</f>
        <v/>
      </c>
      <c r="E119" s="7" t="str">
        <f>IF(MAX(出力用!$J$6:$J$501)&lt;ROW(出力用!$K118),"",INDEX(出力用!$F$6:$F$501,MATCH(ROW(出力用!$K118),出力用!$J$6:$J$501, 0)))</f>
        <v/>
      </c>
      <c r="F119" s="7" t="str">
        <f>IF($J119=出力用!$E$2,"",IF($A119=出力用!$F$4,出力用!$G$4,IF(MAX(出力用!$J$6:$J$501)&lt;ROW(出力用!$K118),"",INDEX(出力用!$G$6:$G$501,MATCH(ROW(出力用!$K118),出力用!$J$6:$J$501,0)))))</f>
        <v/>
      </c>
      <c r="G119" s="6" t="str">
        <f>IF($J119=出力用!$E$2,"",IF($A119=出力用!$F$4,出力用!$H$4,IF(MAX(出力用!$J$6:$J$501)&lt;ROW(出力用!$K118),"",INDEX(出力用!$H$6:$H$501,MATCH(ROW(出力用!$K118),出力用!$J$6:$J$501,0)))))</f>
        <v/>
      </c>
      <c r="H119" s="7" t="str">
        <f t="shared" si="1"/>
        <v/>
      </c>
      <c r="I119" s="7"/>
      <c r="J119" s="7" t="str">
        <f>IF(MAX(出力用!$J$6:$J$501)&lt;ROW(出力用!$K118),"",INDEX(出力用!$B$6:$B$501,MATCH(ROW(出力用!$K118),出力用!$J$6:$J$501, 0)))</f>
        <v/>
      </c>
    </row>
    <row r="120" spans="1:10" ht="19.5" customHeight="1" x14ac:dyDescent="0.15">
      <c r="A120" s="5" t="str">
        <f>IF(MAX(出力用!$J$6:$J$501)&lt;ROW(出力用!$K119),"",INDEX(出力用!$A$6:$A$501,MATCH(ROW(出力用!$K119),出力用!$J$6:$J$501, 0)))</f>
        <v/>
      </c>
      <c r="B120" s="7" t="str">
        <f>IF(MAX(出力用!$J$6:$J$501)&lt;ROW(出力用!$K119),"",INDEX(出力用!$D$6:$D$501,MATCH(ROW(出力用!$K119),出力用!$J$6:$J$501, 0)))</f>
        <v/>
      </c>
      <c r="C120" s="7" t="str">
        <f>IF(MAX(出力用!$J$6:$J$501)&lt;ROW(出力用!$K119),"",INDEX(出力用!$E$6:$E$501,MATCH(ROW(出力用!$K119),出力用!$J$6:$J$501, 0)))</f>
        <v/>
      </c>
      <c r="D120" s="7" t="str">
        <f>IF($A120="","",IF($A120=出力用!$B$4,出力用!$C$4,IF($J120=出力用!$E$2,出力用!$F$2,IF(TRIM($C120)="一般管理費等","一般管理費等(契約保証費含む)",$C120))))</f>
        <v/>
      </c>
      <c r="E120" s="7" t="str">
        <f>IF(MAX(出力用!$J$6:$J$501)&lt;ROW(出力用!$K119),"",INDEX(出力用!$F$6:$F$501,MATCH(ROW(出力用!$K119),出力用!$J$6:$J$501, 0)))</f>
        <v/>
      </c>
      <c r="F120" s="7" t="str">
        <f>IF($J120=出力用!$E$2,"",IF($A120=出力用!$F$4,出力用!$G$4,IF(MAX(出力用!$J$6:$J$501)&lt;ROW(出力用!$K119),"",INDEX(出力用!$G$6:$G$501,MATCH(ROW(出力用!$K119),出力用!$J$6:$J$501,0)))))</f>
        <v/>
      </c>
      <c r="G120" s="6" t="str">
        <f>IF($J120=出力用!$E$2,"",IF($A120=出力用!$F$4,出力用!$H$4,IF(MAX(出力用!$J$6:$J$501)&lt;ROW(出力用!$K119),"",INDEX(出力用!$H$6:$H$501,MATCH(ROW(出力用!$K119),出力用!$J$6:$J$501,0)))))</f>
        <v/>
      </c>
      <c r="H120" s="7" t="str">
        <f t="shared" si="1"/>
        <v/>
      </c>
      <c r="I120" s="7"/>
      <c r="J120" s="7" t="str">
        <f>IF(MAX(出力用!$J$6:$J$501)&lt;ROW(出力用!$K119),"",INDEX(出力用!$B$6:$B$501,MATCH(ROW(出力用!$K119),出力用!$J$6:$J$501, 0)))</f>
        <v/>
      </c>
    </row>
    <row r="121" spans="1:10" ht="19.5" customHeight="1" x14ac:dyDescent="0.15">
      <c r="A121" s="5" t="str">
        <f>IF(MAX(出力用!$J$6:$J$501)&lt;ROW(出力用!$K120),"",INDEX(出力用!$A$6:$A$501,MATCH(ROW(出力用!$K120),出力用!$J$6:$J$501, 0)))</f>
        <v/>
      </c>
      <c r="B121" s="7" t="str">
        <f>IF(MAX(出力用!$J$6:$J$501)&lt;ROW(出力用!$K120),"",INDEX(出力用!$D$6:$D$501,MATCH(ROW(出力用!$K120),出力用!$J$6:$J$501, 0)))</f>
        <v/>
      </c>
      <c r="C121" s="7" t="str">
        <f>IF(MAX(出力用!$J$6:$J$501)&lt;ROW(出力用!$K120),"",INDEX(出力用!$E$6:$E$501,MATCH(ROW(出力用!$K120),出力用!$J$6:$J$501, 0)))</f>
        <v/>
      </c>
      <c r="D121" s="7" t="str">
        <f>IF($A121="","",IF($A121=出力用!$B$4,出力用!$C$4,IF($J121=出力用!$E$2,出力用!$F$2,IF(TRIM($C121)="一般管理費等","一般管理費等(契約保証費含む)",$C121))))</f>
        <v/>
      </c>
      <c r="E121" s="7" t="str">
        <f>IF(MAX(出力用!$J$6:$J$501)&lt;ROW(出力用!$K120),"",INDEX(出力用!$F$6:$F$501,MATCH(ROW(出力用!$K120),出力用!$J$6:$J$501, 0)))</f>
        <v/>
      </c>
      <c r="F121" s="7" t="str">
        <f>IF($J121=出力用!$E$2,"",IF($A121=出力用!$F$4,出力用!$G$4,IF(MAX(出力用!$J$6:$J$501)&lt;ROW(出力用!$K120),"",INDEX(出力用!$G$6:$G$501,MATCH(ROW(出力用!$K120),出力用!$J$6:$J$501,0)))))</f>
        <v/>
      </c>
      <c r="G121" s="6" t="str">
        <f>IF($J121=出力用!$E$2,"",IF($A121=出力用!$F$4,出力用!$H$4,IF(MAX(出力用!$J$6:$J$501)&lt;ROW(出力用!$K120),"",INDEX(出力用!$H$6:$H$501,MATCH(ROW(出力用!$K120),出力用!$J$6:$J$501,0)))))</f>
        <v/>
      </c>
      <c r="H121" s="7" t="str">
        <f t="shared" si="1"/>
        <v/>
      </c>
      <c r="I121" s="7"/>
      <c r="J121" s="7" t="str">
        <f>IF(MAX(出力用!$J$6:$J$501)&lt;ROW(出力用!$K120),"",INDEX(出力用!$B$6:$B$501,MATCH(ROW(出力用!$K120),出力用!$J$6:$J$501, 0)))</f>
        <v/>
      </c>
    </row>
    <row r="122" spans="1:10" ht="19.5" customHeight="1" x14ac:dyDescent="0.15">
      <c r="A122" s="5" t="str">
        <f>IF(MAX(出力用!$J$6:$J$501)&lt;ROW(出力用!$K121),"",INDEX(出力用!$A$6:$A$501,MATCH(ROW(出力用!$K121),出力用!$J$6:$J$501, 0)))</f>
        <v/>
      </c>
      <c r="B122" s="7" t="str">
        <f>IF(MAX(出力用!$J$6:$J$501)&lt;ROW(出力用!$K121),"",INDEX(出力用!$D$6:$D$501,MATCH(ROW(出力用!$K121),出力用!$J$6:$J$501, 0)))</f>
        <v/>
      </c>
      <c r="C122" s="7" t="str">
        <f>IF(MAX(出力用!$J$6:$J$501)&lt;ROW(出力用!$K121),"",INDEX(出力用!$E$6:$E$501,MATCH(ROW(出力用!$K121),出力用!$J$6:$J$501, 0)))</f>
        <v/>
      </c>
      <c r="D122" s="7" t="str">
        <f>IF($A122="","",IF($A122=出力用!$B$4,出力用!$C$4,IF($J122=出力用!$E$2,出力用!$F$2,IF(TRIM($C122)="一般管理費等","一般管理費等(契約保証費含む)",$C122))))</f>
        <v/>
      </c>
      <c r="E122" s="7" t="str">
        <f>IF(MAX(出力用!$J$6:$J$501)&lt;ROW(出力用!$K121),"",INDEX(出力用!$F$6:$F$501,MATCH(ROW(出力用!$K121),出力用!$J$6:$J$501, 0)))</f>
        <v/>
      </c>
      <c r="F122" s="7" t="str">
        <f>IF($J122=出力用!$E$2,"",IF($A122=出力用!$F$4,出力用!$G$4,IF(MAX(出力用!$J$6:$J$501)&lt;ROW(出力用!$K121),"",INDEX(出力用!$G$6:$G$501,MATCH(ROW(出力用!$K121),出力用!$J$6:$J$501,0)))))</f>
        <v/>
      </c>
      <c r="G122" s="6" t="str">
        <f>IF($J122=出力用!$E$2,"",IF($A122=出力用!$F$4,出力用!$H$4,IF(MAX(出力用!$J$6:$J$501)&lt;ROW(出力用!$K121),"",INDEX(出力用!$H$6:$H$501,MATCH(ROW(出力用!$K121),出力用!$J$6:$J$501,0)))))</f>
        <v/>
      </c>
      <c r="H122" s="7" t="str">
        <f t="shared" si="1"/>
        <v/>
      </c>
      <c r="I122" s="7"/>
      <c r="J122" s="7" t="str">
        <f>IF(MAX(出力用!$J$6:$J$501)&lt;ROW(出力用!$K121),"",INDEX(出力用!$B$6:$B$501,MATCH(ROW(出力用!$K121),出力用!$J$6:$J$501, 0)))</f>
        <v/>
      </c>
    </row>
    <row r="123" spans="1:10" ht="19.5" customHeight="1" x14ac:dyDescent="0.15">
      <c r="A123" s="5" t="str">
        <f>IF(MAX(出力用!$J$6:$J$501)&lt;ROW(出力用!$K122),"",INDEX(出力用!$A$6:$A$501,MATCH(ROW(出力用!$K122),出力用!$J$6:$J$501, 0)))</f>
        <v/>
      </c>
      <c r="B123" s="7" t="str">
        <f>IF(MAX(出力用!$J$6:$J$501)&lt;ROW(出力用!$K122),"",INDEX(出力用!$D$6:$D$501,MATCH(ROW(出力用!$K122),出力用!$J$6:$J$501, 0)))</f>
        <v/>
      </c>
      <c r="C123" s="7" t="str">
        <f>IF(MAX(出力用!$J$6:$J$501)&lt;ROW(出力用!$K122),"",INDEX(出力用!$E$6:$E$501,MATCH(ROW(出力用!$K122),出力用!$J$6:$J$501, 0)))</f>
        <v/>
      </c>
      <c r="D123" s="7" t="str">
        <f>IF($A123="","",IF($A123=出力用!$B$4,出力用!$C$4,IF($J123=出力用!$E$2,出力用!$F$2,IF(TRIM($C123)="一般管理費等","一般管理費等(契約保証費含む)",$C123))))</f>
        <v/>
      </c>
      <c r="E123" s="7" t="str">
        <f>IF(MAX(出力用!$J$6:$J$501)&lt;ROW(出力用!$K122),"",INDEX(出力用!$F$6:$F$501,MATCH(ROW(出力用!$K122),出力用!$J$6:$J$501, 0)))</f>
        <v/>
      </c>
      <c r="F123" s="7" t="str">
        <f>IF($J123=出力用!$E$2,"",IF($A123=出力用!$F$4,出力用!$G$4,IF(MAX(出力用!$J$6:$J$501)&lt;ROW(出力用!$K122),"",INDEX(出力用!$G$6:$G$501,MATCH(ROW(出力用!$K122),出力用!$J$6:$J$501,0)))))</f>
        <v/>
      </c>
      <c r="G123" s="6" t="str">
        <f>IF($J123=出力用!$E$2,"",IF($A123=出力用!$F$4,出力用!$H$4,IF(MAX(出力用!$J$6:$J$501)&lt;ROW(出力用!$K122),"",INDEX(出力用!$H$6:$H$501,MATCH(ROW(出力用!$K122),出力用!$J$6:$J$501,0)))))</f>
        <v/>
      </c>
      <c r="H123" s="7" t="str">
        <f t="shared" si="1"/>
        <v/>
      </c>
      <c r="I123" s="7"/>
      <c r="J123" s="7" t="str">
        <f>IF(MAX(出力用!$J$6:$J$501)&lt;ROW(出力用!$K122),"",INDEX(出力用!$B$6:$B$501,MATCH(ROW(出力用!$K122),出力用!$J$6:$J$501, 0)))</f>
        <v/>
      </c>
    </row>
    <row r="124" spans="1:10" ht="19.5" customHeight="1" x14ac:dyDescent="0.15">
      <c r="A124" s="5" t="str">
        <f>IF(MAX(出力用!$J$6:$J$501)&lt;ROW(出力用!$K123),"",INDEX(出力用!$A$6:$A$501,MATCH(ROW(出力用!$K123),出力用!$J$6:$J$501, 0)))</f>
        <v/>
      </c>
      <c r="B124" s="7" t="str">
        <f>IF(MAX(出力用!$J$6:$J$501)&lt;ROW(出力用!$K123),"",INDEX(出力用!$D$6:$D$501,MATCH(ROW(出力用!$K123),出力用!$J$6:$J$501, 0)))</f>
        <v/>
      </c>
      <c r="C124" s="7" t="str">
        <f>IF(MAX(出力用!$J$6:$J$501)&lt;ROW(出力用!$K123),"",INDEX(出力用!$E$6:$E$501,MATCH(ROW(出力用!$K123),出力用!$J$6:$J$501, 0)))</f>
        <v/>
      </c>
      <c r="D124" s="7" t="str">
        <f>IF($A124="","",IF($A124=出力用!$B$4,出力用!$C$4,IF($J124=出力用!$E$2,出力用!$F$2,IF(TRIM($C124)="一般管理費等","一般管理費等(契約保証費含む)",$C124))))</f>
        <v/>
      </c>
      <c r="E124" s="7" t="str">
        <f>IF(MAX(出力用!$J$6:$J$501)&lt;ROW(出力用!$K123),"",INDEX(出力用!$F$6:$F$501,MATCH(ROW(出力用!$K123),出力用!$J$6:$J$501, 0)))</f>
        <v/>
      </c>
      <c r="F124" s="7" t="str">
        <f>IF($J124=出力用!$E$2,"",IF($A124=出力用!$F$4,出力用!$G$4,IF(MAX(出力用!$J$6:$J$501)&lt;ROW(出力用!$K123),"",INDEX(出力用!$G$6:$G$501,MATCH(ROW(出力用!$K123),出力用!$J$6:$J$501,0)))))</f>
        <v/>
      </c>
      <c r="G124" s="6" t="str">
        <f>IF($J124=出力用!$E$2,"",IF($A124=出力用!$F$4,出力用!$H$4,IF(MAX(出力用!$J$6:$J$501)&lt;ROW(出力用!$K123),"",INDEX(出力用!$H$6:$H$501,MATCH(ROW(出力用!$K123),出力用!$J$6:$J$501,0)))))</f>
        <v/>
      </c>
      <c r="H124" s="7" t="str">
        <f t="shared" si="1"/>
        <v/>
      </c>
      <c r="I124" s="7"/>
      <c r="J124" s="7" t="str">
        <f>IF(MAX(出力用!$J$6:$J$501)&lt;ROW(出力用!$K123),"",INDEX(出力用!$B$6:$B$501,MATCH(ROW(出力用!$K123),出力用!$J$6:$J$501, 0)))</f>
        <v/>
      </c>
    </row>
    <row r="125" spans="1:10" ht="19.5" customHeight="1" x14ac:dyDescent="0.15">
      <c r="A125" s="5" t="str">
        <f>IF(MAX(出力用!$J$6:$J$501)&lt;ROW(出力用!$K124),"",INDEX(出力用!$A$6:$A$501,MATCH(ROW(出力用!$K124),出力用!$J$6:$J$501, 0)))</f>
        <v/>
      </c>
      <c r="B125" s="7" t="str">
        <f>IF(MAX(出力用!$J$6:$J$501)&lt;ROW(出力用!$K124),"",INDEX(出力用!$D$6:$D$501,MATCH(ROW(出力用!$K124),出力用!$J$6:$J$501, 0)))</f>
        <v/>
      </c>
      <c r="C125" s="7" t="str">
        <f>IF(MAX(出力用!$J$6:$J$501)&lt;ROW(出力用!$K124),"",INDEX(出力用!$E$6:$E$501,MATCH(ROW(出力用!$K124),出力用!$J$6:$J$501, 0)))</f>
        <v/>
      </c>
      <c r="D125" s="7" t="str">
        <f>IF($A125="","",IF($A125=出力用!$B$4,出力用!$C$4,IF($J125=出力用!$E$2,出力用!$F$2,IF(TRIM($C125)="一般管理費等","一般管理費等(契約保証費含む)",$C125))))</f>
        <v/>
      </c>
      <c r="E125" s="7" t="str">
        <f>IF(MAX(出力用!$J$6:$J$501)&lt;ROW(出力用!$K124),"",INDEX(出力用!$F$6:$F$501,MATCH(ROW(出力用!$K124),出力用!$J$6:$J$501, 0)))</f>
        <v/>
      </c>
      <c r="F125" s="7" t="str">
        <f>IF($J125=出力用!$E$2,"",IF($A125=出力用!$F$4,出力用!$G$4,IF(MAX(出力用!$J$6:$J$501)&lt;ROW(出力用!$K124),"",INDEX(出力用!$G$6:$G$501,MATCH(ROW(出力用!$K124),出力用!$J$6:$J$501,0)))))</f>
        <v/>
      </c>
      <c r="G125" s="6" t="str">
        <f>IF($J125=出力用!$E$2,"",IF($A125=出力用!$F$4,出力用!$H$4,IF(MAX(出力用!$J$6:$J$501)&lt;ROW(出力用!$K124),"",INDEX(出力用!$H$6:$H$501,MATCH(ROW(出力用!$K124),出力用!$J$6:$J$501,0)))))</f>
        <v/>
      </c>
      <c r="H125" s="7" t="str">
        <f t="shared" si="1"/>
        <v/>
      </c>
      <c r="I125" s="7"/>
      <c r="J125" s="7" t="str">
        <f>IF(MAX(出力用!$J$6:$J$501)&lt;ROW(出力用!$K124),"",INDEX(出力用!$B$6:$B$501,MATCH(ROW(出力用!$K124),出力用!$J$6:$J$501, 0)))</f>
        <v/>
      </c>
    </row>
    <row r="126" spans="1:10" ht="19.5" customHeight="1" x14ac:dyDescent="0.15">
      <c r="A126" s="5" t="str">
        <f>IF(MAX(出力用!$J$6:$J$501)&lt;ROW(出力用!$K125),"",INDEX(出力用!$A$6:$A$501,MATCH(ROW(出力用!$K125),出力用!$J$6:$J$501, 0)))</f>
        <v/>
      </c>
      <c r="B126" s="7" t="str">
        <f>IF(MAX(出力用!$J$6:$J$501)&lt;ROW(出力用!$K125),"",INDEX(出力用!$D$6:$D$501,MATCH(ROW(出力用!$K125),出力用!$J$6:$J$501, 0)))</f>
        <v/>
      </c>
      <c r="C126" s="7" t="str">
        <f>IF(MAX(出力用!$J$6:$J$501)&lt;ROW(出力用!$K125),"",INDEX(出力用!$E$6:$E$501,MATCH(ROW(出力用!$K125),出力用!$J$6:$J$501, 0)))</f>
        <v/>
      </c>
      <c r="D126" s="7" t="str">
        <f>IF($A126="","",IF($A126=出力用!$B$4,出力用!$C$4,IF($J126=出力用!$E$2,出力用!$F$2,IF(TRIM($C126)="一般管理費等","一般管理費等(契約保証費含む)",$C126))))</f>
        <v/>
      </c>
      <c r="E126" s="7" t="str">
        <f>IF(MAX(出力用!$J$6:$J$501)&lt;ROW(出力用!$K125),"",INDEX(出力用!$F$6:$F$501,MATCH(ROW(出力用!$K125),出力用!$J$6:$J$501, 0)))</f>
        <v/>
      </c>
      <c r="F126" s="7" t="str">
        <f>IF($J126=出力用!$E$2,"",IF($A126=出力用!$F$4,出力用!$G$4,IF(MAX(出力用!$J$6:$J$501)&lt;ROW(出力用!$K125),"",INDEX(出力用!$G$6:$G$501,MATCH(ROW(出力用!$K125),出力用!$J$6:$J$501,0)))))</f>
        <v/>
      </c>
      <c r="G126" s="6" t="str">
        <f>IF($J126=出力用!$E$2,"",IF($A126=出力用!$F$4,出力用!$H$4,IF(MAX(出力用!$J$6:$J$501)&lt;ROW(出力用!$K125),"",INDEX(出力用!$H$6:$H$501,MATCH(ROW(出力用!$K125),出力用!$J$6:$J$501,0)))))</f>
        <v/>
      </c>
      <c r="H126" s="7" t="str">
        <f t="shared" si="1"/>
        <v/>
      </c>
      <c r="I126" s="7"/>
      <c r="J126" s="7" t="str">
        <f>IF(MAX(出力用!$J$6:$J$501)&lt;ROW(出力用!$K125),"",INDEX(出力用!$B$6:$B$501,MATCH(ROW(出力用!$K125),出力用!$J$6:$J$501, 0)))</f>
        <v/>
      </c>
    </row>
    <row r="127" spans="1:10" ht="19.5" customHeight="1" x14ac:dyDescent="0.15">
      <c r="A127" s="5" t="str">
        <f>IF(MAX(出力用!$J$6:$J$501)&lt;ROW(出力用!$K126),"",INDEX(出力用!$A$6:$A$501,MATCH(ROW(出力用!$K126),出力用!$J$6:$J$501, 0)))</f>
        <v/>
      </c>
      <c r="B127" s="7" t="str">
        <f>IF(MAX(出力用!$J$6:$J$501)&lt;ROW(出力用!$K126),"",INDEX(出力用!$D$6:$D$501,MATCH(ROW(出力用!$K126),出力用!$J$6:$J$501, 0)))</f>
        <v/>
      </c>
      <c r="C127" s="7" t="str">
        <f>IF(MAX(出力用!$J$6:$J$501)&lt;ROW(出力用!$K126),"",INDEX(出力用!$E$6:$E$501,MATCH(ROW(出力用!$K126),出力用!$J$6:$J$501, 0)))</f>
        <v/>
      </c>
      <c r="D127" s="7" t="str">
        <f>IF($A127="","",IF($A127=出力用!$B$4,出力用!$C$4,IF($J127=出力用!$E$2,出力用!$F$2,IF(TRIM($C127)="一般管理費等","一般管理費等(契約保証費含む)",$C127))))</f>
        <v/>
      </c>
      <c r="E127" s="7" t="str">
        <f>IF(MAX(出力用!$J$6:$J$501)&lt;ROW(出力用!$K126),"",INDEX(出力用!$F$6:$F$501,MATCH(ROW(出力用!$K126),出力用!$J$6:$J$501, 0)))</f>
        <v/>
      </c>
      <c r="F127" s="7" t="str">
        <f>IF($J127=出力用!$E$2,"",IF($A127=出力用!$F$4,出力用!$G$4,IF(MAX(出力用!$J$6:$J$501)&lt;ROW(出力用!$K126),"",INDEX(出力用!$G$6:$G$501,MATCH(ROW(出力用!$K126),出力用!$J$6:$J$501,0)))))</f>
        <v/>
      </c>
      <c r="G127" s="6" t="str">
        <f>IF($J127=出力用!$E$2,"",IF($A127=出力用!$F$4,出力用!$H$4,IF(MAX(出力用!$J$6:$J$501)&lt;ROW(出力用!$K126),"",INDEX(出力用!$H$6:$H$501,MATCH(ROW(出力用!$K126),出力用!$J$6:$J$501,0)))))</f>
        <v/>
      </c>
      <c r="H127" s="7" t="str">
        <f t="shared" si="1"/>
        <v/>
      </c>
      <c r="I127" s="7"/>
      <c r="J127" s="7" t="str">
        <f>IF(MAX(出力用!$J$6:$J$501)&lt;ROW(出力用!$K126),"",INDEX(出力用!$B$6:$B$501,MATCH(ROW(出力用!$K126),出力用!$J$6:$J$501, 0)))</f>
        <v/>
      </c>
    </row>
    <row r="128" spans="1:10" ht="19.5" customHeight="1" x14ac:dyDescent="0.15">
      <c r="A128" s="5" t="str">
        <f>IF(MAX(出力用!$J$6:$J$501)&lt;ROW(出力用!$K127),"",INDEX(出力用!$A$6:$A$501,MATCH(ROW(出力用!$K127),出力用!$J$6:$J$501, 0)))</f>
        <v/>
      </c>
      <c r="B128" s="7" t="str">
        <f>IF(MAX(出力用!$J$6:$J$501)&lt;ROW(出力用!$K127),"",INDEX(出力用!$D$6:$D$501,MATCH(ROW(出力用!$K127),出力用!$J$6:$J$501, 0)))</f>
        <v/>
      </c>
      <c r="C128" s="7" t="str">
        <f>IF(MAX(出力用!$J$6:$J$501)&lt;ROW(出力用!$K127),"",INDEX(出力用!$E$6:$E$501,MATCH(ROW(出力用!$K127),出力用!$J$6:$J$501, 0)))</f>
        <v/>
      </c>
      <c r="D128" s="7" t="str">
        <f>IF($A128="","",IF($A128=出力用!$B$4,出力用!$C$4,IF($J128=出力用!$E$2,出力用!$F$2,IF(TRIM($C128)="一般管理費等","一般管理費等(契約保証費含む)",$C128))))</f>
        <v/>
      </c>
      <c r="E128" s="7" t="str">
        <f>IF(MAX(出力用!$J$6:$J$501)&lt;ROW(出力用!$K127),"",INDEX(出力用!$F$6:$F$501,MATCH(ROW(出力用!$K127),出力用!$J$6:$J$501, 0)))</f>
        <v/>
      </c>
      <c r="F128" s="7" t="str">
        <f>IF($J128=出力用!$E$2,"",IF($A128=出力用!$F$4,出力用!$G$4,IF(MAX(出力用!$J$6:$J$501)&lt;ROW(出力用!$K127),"",INDEX(出力用!$G$6:$G$501,MATCH(ROW(出力用!$K127),出力用!$J$6:$J$501,0)))))</f>
        <v/>
      </c>
      <c r="G128" s="6" t="str">
        <f>IF($J128=出力用!$E$2,"",IF($A128=出力用!$F$4,出力用!$H$4,IF(MAX(出力用!$J$6:$J$501)&lt;ROW(出力用!$K127),"",INDEX(出力用!$H$6:$H$501,MATCH(ROW(出力用!$K127),出力用!$J$6:$J$501,0)))))</f>
        <v/>
      </c>
      <c r="H128" s="7" t="str">
        <f t="shared" si="1"/>
        <v/>
      </c>
      <c r="I128" s="7"/>
      <c r="J128" s="7" t="str">
        <f>IF(MAX(出力用!$J$6:$J$501)&lt;ROW(出力用!$K127),"",INDEX(出力用!$B$6:$B$501,MATCH(ROW(出力用!$K127),出力用!$J$6:$J$501, 0)))</f>
        <v/>
      </c>
    </row>
    <row r="129" spans="1:10" ht="19.5" customHeight="1" x14ac:dyDescent="0.15">
      <c r="A129" s="5" t="str">
        <f>IF(MAX(出力用!$J$6:$J$501)&lt;ROW(出力用!$K128),"",INDEX(出力用!$A$6:$A$501,MATCH(ROW(出力用!$K128),出力用!$J$6:$J$501, 0)))</f>
        <v/>
      </c>
      <c r="B129" s="7" t="str">
        <f>IF(MAX(出力用!$J$6:$J$501)&lt;ROW(出力用!$K128),"",INDEX(出力用!$D$6:$D$501,MATCH(ROW(出力用!$K128),出力用!$J$6:$J$501, 0)))</f>
        <v/>
      </c>
      <c r="C129" s="7" t="str">
        <f>IF(MAX(出力用!$J$6:$J$501)&lt;ROW(出力用!$K128),"",INDEX(出力用!$E$6:$E$501,MATCH(ROW(出力用!$K128),出力用!$J$6:$J$501, 0)))</f>
        <v/>
      </c>
      <c r="D129" s="7" t="str">
        <f>IF($A129="","",IF($A129=出力用!$B$4,出力用!$C$4,IF($J129=出力用!$E$2,出力用!$F$2,IF(TRIM($C129)="一般管理費等","一般管理費等(契約保証費含む)",$C129))))</f>
        <v/>
      </c>
      <c r="E129" s="7" t="str">
        <f>IF(MAX(出力用!$J$6:$J$501)&lt;ROW(出力用!$K128),"",INDEX(出力用!$F$6:$F$501,MATCH(ROW(出力用!$K128),出力用!$J$6:$J$501, 0)))</f>
        <v/>
      </c>
      <c r="F129" s="7" t="str">
        <f>IF($J129=出力用!$E$2,"",IF($A129=出力用!$F$4,出力用!$G$4,IF(MAX(出力用!$J$6:$J$501)&lt;ROW(出力用!$K128),"",INDEX(出力用!$G$6:$G$501,MATCH(ROW(出力用!$K128),出力用!$J$6:$J$501,0)))))</f>
        <v/>
      </c>
      <c r="G129" s="6" t="str">
        <f>IF($J129=出力用!$E$2,"",IF($A129=出力用!$F$4,出力用!$H$4,IF(MAX(出力用!$J$6:$J$501)&lt;ROW(出力用!$K128),"",INDEX(出力用!$H$6:$H$501,MATCH(ROW(出力用!$K128),出力用!$J$6:$J$501,0)))))</f>
        <v/>
      </c>
      <c r="H129" s="7" t="str">
        <f t="shared" si="1"/>
        <v/>
      </c>
      <c r="I129" s="7"/>
      <c r="J129" s="7" t="str">
        <f>IF(MAX(出力用!$J$6:$J$501)&lt;ROW(出力用!$K128),"",INDEX(出力用!$B$6:$B$501,MATCH(ROW(出力用!$K128),出力用!$J$6:$J$501, 0)))</f>
        <v/>
      </c>
    </row>
    <row r="130" spans="1:10" ht="19.5" customHeight="1" x14ac:dyDescent="0.15">
      <c r="A130" s="5" t="str">
        <f>IF(MAX(出力用!$J$6:$J$501)&lt;ROW(出力用!$K129),"",INDEX(出力用!$A$6:$A$501,MATCH(ROW(出力用!$K129),出力用!$J$6:$J$501, 0)))</f>
        <v/>
      </c>
      <c r="B130" s="7" t="str">
        <f>IF(MAX(出力用!$J$6:$J$501)&lt;ROW(出力用!$K129),"",INDEX(出力用!$D$6:$D$501,MATCH(ROW(出力用!$K129),出力用!$J$6:$J$501, 0)))</f>
        <v/>
      </c>
      <c r="C130" s="7" t="str">
        <f>IF(MAX(出力用!$J$6:$J$501)&lt;ROW(出力用!$K129),"",INDEX(出力用!$E$6:$E$501,MATCH(ROW(出力用!$K129),出力用!$J$6:$J$501, 0)))</f>
        <v/>
      </c>
      <c r="D130" s="7" t="str">
        <f>IF($A130="","",IF($A130=出力用!$B$4,出力用!$C$4,IF($J130=出力用!$E$2,出力用!$F$2,IF(TRIM($C130)="一般管理費等","一般管理費等(契約保証費含む)",$C130))))</f>
        <v/>
      </c>
      <c r="E130" s="7" t="str">
        <f>IF(MAX(出力用!$J$6:$J$501)&lt;ROW(出力用!$K129),"",INDEX(出力用!$F$6:$F$501,MATCH(ROW(出力用!$K129),出力用!$J$6:$J$501, 0)))</f>
        <v/>
      </c>
      <c r="F130" s="7" t="str">
        <f>IF($J130=出力用!$E$2,"",IF($A130=出力用!$F$4,出力用!$G$4,IF(MAX(出力用!$J$6:$J$501)&lt;ROW(出力用!$K129),"",INDEX(出力用!$G$6:$G$501,MATCH(ROW(出力用!$K129),出力用!$J$6:$J$501,0)))))</f>
        <v/>
      </c>
      <c r="G130" s="6" t="str">
        <f>IF($J130=出力用!$E$2,"",IF($A130=出力用!$F$4,出力用!$H$4,IF(MAX(出力用!$J$6:$J$501)&lt;ROW(出力用!$K129),"",INDEX(出力用!$H$6:$H$501,MATCH(ROW(出力用!$K129),出力用!$J$6:$J$501,0)))))</f>
        <v/>
      </c>
      <c r="H130" s="7" t="str">
        <f t="shared" si="1"/>
        <v/>
      </c>
      <c r="I130" s="7"/>
      <c r="J130" s="7" t="str">
        <f>IF(MAX(出力用!$J$6:$J$501)&lt;ROW(出力用!$K129),"",INDEX(出力用!$B$6:$B$501,MATCH(ROW(出力用!$K129),出力用!$J$6:$J$501, 0)))</f>
        <v/>
      </c>
    </row>
    <row r="131" spans="1:10" ht="19.5" customHeight="1" x14ac:dyDescent="0.15">
      <c r="A131" s="5" t="str">
        <f>IF(MAX(出力用!$J$6:$J$501)&lt;ROW(出力用!$K130),"",INDEX(出力用!$A$6:$A$501,MATCH(ROW(出力用!$K130),出力用!$J$6:$J$501, 0)))</f>
        <v/>
      </c>
      <c r="B131" s="7" t="str">
        <f>IF(MAX(出力用!$J$6:$J$501)&lt;ROW(出力用!$K130),"",INDEX(出力用!$D$6:$D$501,MATCH(ROW(出力用!$K130),出力用!$J$6:$J$501, 0)))</f>
        <v/>
      </c>
      <c r="C131" s="7" t="str">
        <f>IF(MAX(出力用!$J$6:$J$501)&lt;ROW(出力用!$K130),"",INDEX(出力用!$E$6:$E$501,MATCH(ROW(出力用!$K130),出力用!$J$6:$J$501, 0)))</f>
        <v/>
      </c>
      <c r="D131" s="7" t="str">
        <f>IF($A131="","",IF($A131=出力用!$B$4,出力用!$C$4,IF($J131=出力用!$E$2,出力用!$F$2,IF(TRIM($C131)="一般管理費等","一般管理費等(契約保証費含む)",$C131))))</f>
        <v/>
      </c>
      <c r="E131" s="7" t="str">
        <f>IF(MAX(出力用!$J$6:$J$501)&lt;ROW(出力用!$K130),"",INDEX(出力用!$F$6:$F$501,MATCH(ROW(出力用!$K130),出力用!$J$6:$J$501, 0)))</f>
        <v/>
      </c>
      <c r="F131" s="7" t="str">
        <f>IF($J131=出力用!$E$2,"",IF($A131=出力用!$F$4,出力用!$G$4,IF(MAX(出力用!$J$6:$J$501)&lt;ROW(出力用!$K130),"",INDEX(出力用!$G$6:$G$501,MATCH(ROW(出力用!$K130),出力用!$J$6:$J$501,0)))))</f>
        <v/>
      </c>
      <c r="G131" s="6" t="str">
        <f>IF($J131=出力用!$E$2,"",IF($A131=出力用!$F$4,出力用!$H$4,IF(MAX(出力用!$J$6:$J$501)&lt;ROW(出力用!$K130),"",INDEX(出力用!$H$6:$H$501,MATCH(ROW(出力用!$K130),出力用!$J$6:$J$501,0)))))</f>
        <v/>
      </c>
      <c r="H131" s="7" t="str">
        <f t="shared" ref="H131:H194" si="2">IF(OR($B131="",$B131=0),"",CONCATENATE("Lv",$B131))</f>
        <v/>
      </c>
      <c r="I131" s="7"/>
      <c r="J131" s="7" t="str">
        <f>IF(MAX(出力用!$J$6:$J$501)&lt;ROW(出力用!$K130),"",INDEX(出力用!$B$6:$B$501,MATCH(ROW(出力用!$K130),出力用!$J$6:$J$501, 0)))</f>
        <v/>
      </c>
    </row>
    <row r="132" spans="1:10" ht="19.5" customHeight="1" x14ac:dyDescent="0.15">
      <c r="A132" s="5" t="str">
        <f>IF(MAX(出力用!$J$6:$J$501)&lt;ROW(出力用!$K131),"",INDEX(出力用!$A$6:$A$501,MATCH(ROW(出力用!$K131),出力用!$J$6:$J$501, 0)))</f>
        <v/>
      </c>
      <c r="B132" s="7" t="str">
        <f>IF(MAX(出力用!$J$6:$J$501)&lt;ROW(出力用!$K131),"",INDEX(出力用!$D$6:$D$501,MATCH(ROW(出力用!$K131),出力用!$J$6:$J$501, 0)))</f>
        <v/>
      </c>
      <c r="C132" s="7" t="str">
        <f>IF(MAX(出力用!$J$6:$J$501)&lt;ROW(出力用!$K131),"",INDEX(出力用!$E$6:$E$501,MATCH(ROW(出力用!$K131),出力用!$J$6:$J$501, 0)))</f>
        <v/>
      </c>
      <c r="D132" s="7" t="str">
        <f>IF($A132="","",IF($A132=出力用!$B$4,出力用!$C$4,IF($J132=出力用!$E$2,出力用!$F$2,IF(TRIM($C132)="一般管理費等","一般管理費等(契約保証費含む)",$C132))))</f>
        <v/>
      </c>
      <c r="E132" s="7" t="str">
        <f>IF(MAX(出力用!$J$6:$J$501)&lt;ROW(出力用!$K131),"",INDEX(出力用!$F$6:$F$501,MATCH(ROW(出力用!$K131),出力用!$J$6:$J$501, 0)))</f>
        <v/>
      </c>
      <c r="F132" s="7" t="str">
        <f>IF($J132=出力用!$E$2,"",IF($A132=出力用!$F$4,出力用!$G$4,IF(MAX(出力用!$J$6:$J$501)&lt;ROW(出力用!$K131),"",INDEX(出力用!$G$6:$G$501,MATCH(ROW(出力用!$K131),出力用!$J$6:$J$501,0)))))</f>
        <v/>
      </c>
      <c r="G132" s="6" t="str">
        <f>IF($J132=出力用!$E$2,"",IF($A132=出力用!$F$4,出力用!$H$4,IF(MAX(出力用!$J$6:$J$501)&lt;ROW(出力用!$K131),"",INDEX(出力用!$H$6:$H$501,MATCH(ROW(出力用!$K131),出力用!$J$6:$J$501,0)))))</f>
        <v/>
      </c>
      <c r="H132" s="7" t="str">
        <f t="shared" si="2"/>
        <v/>
      </c>
      <c r="I132" s="7"/>
      <c r="J132" s="7" t="str">
        <f>IF(MAX(出力用!$J$6:$J$501)&lt;ROW(出力用!$K131),"",INDEX(出力用!$B$6:$B$501,MATCH(ROW(出力用!$K131),出力用!$J$6:$J$501, 0)))</f>
        <v/>
      </c>
    </row>
    <row r="133" spans="1:10" ht="19.5" customHeight="1" x14ac:dyDescent="0.15">
      <c r="A133" s="5" t="str">
        <f>IF(MAX(出力用!$J$6:$J$501)&lt;ROW(出力用!$K132),"",INDEX(出力用!$A$6:$A$501,MATCH(ROW(出力用!$K132),出力用!$J$6:$J$501, 0)))</f>
        <v/>
      </c>
      <c r="B133" s="7" t="str">
        <f>IF(MAX(出力用!$J$6:$J$501)&lt;ROW(出力用!$K132),"",INDEX(出力用!$D$6:$D$501,MATCH(ROW(出力用!$K132),出力用!$J$6:$J$501, 0)))</f>
        <v/>
      </c>
      <c r="C133" s="7" t="str">
        <f>IF(MAX(出力用!$J$6:$J$501)&lt;ROW(出力用!$K132),"",INDEX(出力用!$E$6:$E$501,MATCH(ROW(出力用!$K132),出力用!$J$6:$J$501, 0)))</f>
        <v/>
      </c>
      <c r="D133" s="7" t="str">
        <f>IF($A133="","",IF($A133=出力用!$B$4,出力用!$C$4,IF($J133=出力用!$E$2,出力用!$F$2,IF(TRIM($C133)="一般管理費等","一般管理費等(契約保証費含む)",$C133))))</f>
        <v/>
      </c>
      <c r="E133" s="7" t="str">
        <f>IF(MAX(出力用!$J$6:$J$501)&lt;ROW(出力用!$K132),"",INDEX(出力用!$F$6:$F$501,MATCH(ROW(出力用!$K132),出力用!$J$6:$J$501, 0)))</f>
        <v/>
      </c>
      <c r="F133" s="7" t="str">
        <f>IF($J133=出力用!$E$2,"",IF($A133=出力用!$F$4,出力用!$G$4,IF(MAX(出力用!$J$6:$J$501)&lt;ROW(出力用!$K132),"",INDEX(出力用!$G$6:$G$501,MATCH(ROW(出力用!$K132),出力用!$J$6:$J$501,0)))))</f>
        <v/>
      </c>
      <c r="G133" s="6" t="str">
        <f>IF($J133=出力用!$E$2,"",IF($A133=出力用!$F$4,出力用!$H$4,IF(MAX(出力用!$J$6:$J$501)&lt;ROW(出力用!$K132),"",INDEX(出力用!$H$6:$H$501,MATCH(ROW(出力用!$K132),出力用!$J$6:$J$501,0)))))</f>
        <v/>
      </c>
      <c r="H133" s="7" t="str">
        <f t="shared" si="2"/>
        <v/>
      </c>
      <c r="I133" s="7"/>
      <c r="J133" s="7" t="str">
        <f>IF(MAX(出力用!$J$6:$J$501)&lt;ROW(出力用!$K132),"",INDEX(出力用!$B$6:$B$501,MATCH(ROW(出力用!$K132),出力用!$J$6:$J$501, 0)))</f>
        <v/>
      </c>
    </row>
    <row r="134" spans="1:10" ht="19.5" customHeight="1" x14ac:dyDescent="0.15">
      <c r="A134" s="5" t="str">
        <f>IF(MAX(出力用!$J$6:$J$501)&lt;ROW(出力用!$K133),"",INDEX(出力用!$A$6:$A$501,MATCH(ROW(出力用!$K133),出力用!$J$6:$J$501, 0)))</f>
        <v/>
      </c>
      <c r="B134" s="7" t="str">
        <f>IF(MAX(出力用!$J$6:$J$501)&lt;ROW(出力用!$K133),"",INDEX(出力用!$D$6:$D$501,MATCH(ROW(出力用!$K133),出力用!$J$6:$J$501, 0)))</f>
        <v/>
      </c>
      <c r="C134" s="7" t="str">
        <f>IF(MAX(出力用!$J$6:$J$501)&lt;ROW(出力用!$K133),"",INDEX(出力用!$E$6:$E$501,MATCH(ROW(出力用!$K133),出力用!$J$6:$J$501, 0)))</f>
        <v/>
      </c>
      <c r="D134" s="7" t="str">
        <f>IF($A134="","",IF($A134=出力用!$B$4,出力用!$C$4,IF($J134=出力用!$E$2,出力用!$F$2,IF(TRIM($C134)="一般管理費等","一般管理費等(契約保証費含む)",$C134))))</f>
        <v/>
      </c>
      <c r="E134" s="7" t="str">
        <f>IF(MAX(出力用!$J$6:$J$501)&lt;ROW(出力用!$K133),"",INDEX(出力用!$F$6:$F$501,MATCH(ROW(出力用!$K133),出力用!$J$6:$J$501, 0)))</f>
        <v/>
      </c>
      <c r="F134" s="7" t="str">
        <f>IF($J134=出力用!$E$2,"",IF($A134=出力用!$F$4,出力用!$G$4,IF(MAX(出力用!$J$6:$J$501)&lt;ROW(出力用!$K133),"",INDEX(出力用!$G$6:$G$501,MATCH(ROW(出力用!$K133),出力用!$J$6:$J$501,0)))))</f>
        <v/>
      </c>
      <c r="G134" s="6" t="str">
        <f>IF($J134=出力用!$E$2,"",IF($A134=出力用!$F$4,出力用!$H$4,IF(MAX(出力用!$J$6:$J$501)&lt;ROW(出力用!$K133),"",INDEX(出力用!$H$6:$H$501,MATCH(ROW(出力用!$K133),出力用!$J$6:$J$501,0)))))</f>
        <v/>
      </c>
      <c r="H134" s="7" t="str">
        <f t="shared" si="2"/>
        <v/>
      </c>
      <c r="I134" s="7"/>
      <c r="J134" s="7" t="str">
        <f>IF(MAX(出力用!$J$6:$J$501)&lt;ROW(出力用!$K133),"",INDEX(出力用!$B$6:$B$501,MATCH(ROW(出力用!$K133),出力用!$J$6:$J$501, 0)))</f>
        <v/>
      </c>
    </row>
    <row r="135" spans="1:10" ht="19.5" customHeight="1" x14ac:dyDescent="0.15">
      <c r="A135" s="5" t="str">
        <f>IF(MAX(出力用!$J$6:$J$501)&lt;ROW(出力用!$K134),"",INDEX(出力用!$A$6:$A$501,MATCH(ROW(出力用!$K134),出力用!$J$6:$J$501, 0)))</f>
        <v/>
      </c>
      <c r="B135" s="7" t="str">
        <f>IF(MAX(出力用!$J$6:$J$501)&lt;ROW(出力用!$K134),"",INDEX(出力用!$D$6:$D$501,MATCH(ROW(出力用!$K134),出力用!$J$6:$J$501, 0)))</f>
        <v/>
      </c>
      <c r="C135" s="7" t="str">
        <f>IF(MAX(出力用!$J$6:$J$501)&lt;ROW(出力用!$K134),"",INDEX(出力用!$E$6:$E$501,MATCH(ROW(出力用!$K134),出力用!$J$6:$J$501, 0)))</f>
        <v/>
      </c>
      <c r="D135" s="7" t="str">
        <f>IF($A135="","",IF($A135=出力用!$B$4,出力用!$C$4,IF($J135=出力用!$E$2,出力用!$F$2,IF(TRIM($C135)="一般管理費等","一般管理費等(契約保証費含む)",$C135))))</f>
        <v/>
      </c>
      <c r="E135" s="7" t="str">
        <f>IF(MAX(出力用!$J$6:$J$501)&lt;ROW(出力用!$K134),"",INDEX(出力用!$F$6:$F$501,MATCH(ROW(出力用!$K134),出力用!$J$6:$J$501, 0)))</f>
        <v/>
      </c>
      <c r="F135" s="7" t="str">
        <f>IF($J135=出力用!$E$2,"",IF($A135=出力用!$F$4,出力用!$G$4,IF(MAX(出力用!$J$6:$J$501)&lt;ROW(出力用!$K134),"",INDEX(出力用!$G$6:$G$501,MATCH(ROW(出力用!$K134),出力用!$J$6:$J$501,0)))))</f>
        <v/>
      </c>
      <c r="G135" s="6" t="str">
        <f>IF($J135=出力用!$E$2,"",IF($A135=出力用!$F$4,出力用!$H$4,IF(MAX(出力用!$J$6:$J$501)&lt;ROW(出力用!$K134),"",INDEX(出力用!$H$6:$H$501,MATCH(ROW(出力用!$K134),出力用!$J$6:$J$501,0)))))</f>
        <v/>
      </c>
      <c r="H135" s="7" t="str">
        <f t="shared" si="2"/>
        <v/>
      </c>
      <c r="I135" s="7"/>
      <c r="J135" s="7" t="str">
        <f>IF(MAX(出力用!$J$6:$J$501)&lt;ROW(出力用!$K134),"",INDEX(出力用!$B$6:$B$501,MATCH(ROW(出力用!$K134),出力用!$J$6:$J$501, 0)))</f>
        <v/>
      </c>
    </row>
    <row r="136" spans="1:10" ht="19.5" customHeight="1" x14ac:dyDescent="0.15">
      <c r="A136" s="5" t="str">
        <f>IF(MAX(出力用!$J$6:$J$501)&lt;ROW(出力用!$K135),"",INDEX(出力用!$A$6:$A$501,MATCH(ROW(出力用!$K135),出力用!$J$6:$J$501, 0)))</f>
        <v/>
      </c>
      <c r="B136" s="7" t="str">
        <f>IF(MAX(出力用!$J$6:$J$501)&lt;ROW(出力用!$K135),"",INDEX(出力用!$D$6:$D$501,MATCH(ROW(出力用!$K135),出力用!$J$6:$J$501, 0)))</f>
        <v/>
      </c>
      <c r="C136" s="7" t="str">
        <f>IF(MAX(出力用!$J$6:$J$501)&lt;ROW(出力用!$K135),"",INDEX(出力用!$E$6:$E$501,MATCH(ROW(出力用!$K135),出力用!$J$6:$J$501, 0)))</f>
        <v/>
      </c>
      <c r="D136" s="7" t="str">
        <f>IF($A136="","",IF($A136=出力用!$B$4,出力用!$C$4,IF($J136=出力用!$E$2,出力用!$F$2,IF(TRIM($C136)="一般管理費等","一般管理費等(契約保証費含む)",$C136))))</f>
        <v/>
      </c>
      <c r="E136" s="7" t="str">
        <f>IF(MAX(出力用!$J$6:$J$501)&lt;ROW(出力用!$K135),"",INDEX(出力用!$F$6:$F$501,MATCH(ROW(出力用!$K135),出力用!$J$6:$J$501, 0)))</f>
        <v/>
      </c>
      <c r="F136" s="7" t="str">
        <f>IF($J136=出力用!$E$2,"",IF($A136=出力用!$F$4,出力用!$G$4,IF(MAX(出力用!$J$6:$J$501)&lt;ROW(出力用!$K135),"",INDEX(出力用!$G$6:$G$501,MATCH(ROW(出力用!$K135),出力用!$J$6:$J$501,0)))))</f>
        <v/>
      </c>
      <c r="G136" s="6" t="str">
        <f>IF($J136=出力用!$E$2,"",IF($A136=出力用!$F$4,出力用!$H$4,IF(MAX(出力用!$J$6:$J$501)&lt;ROW(出力用!$K135),"",INDEX(出力用!$H$6:$H$501,MATCH(ROW(出力用!$K135),出力用!$J$6:$J$501,0)))))</f>
        <v/>
      </c>
      <c r="H136" s="7" t="str">
        <f t="shared" si="2"/>
        <v/>
      </c>
      <c r="I136" s="7"/>
      <c r="J136" s="7" t="str">
        <f>IF(MAX(出力用!$J$6:$J$501)&lt;ROW(出力用!$K135),"",INDEX(出力用!$B$6:$B$501,MATCH(ROW(出力用!$K135),出力用!$J$6:$J$501, 0)))</f>
        <v/>
      </c>
    </row>
    <row r="137" spans="1:10" ht="19.5" customHeight="1" x14ac:dyDescent="0.15">
      <c r="A137" s="5" t="str">
        <f>IF(MAX(出力用!$J$6:$J$501)&lt;ROW(出力用!$K136),"",INDEX(出力用!$A$6:$A$501,MATCH(ROW(出力用!$K136),出力用!$J$6:$J$501, 0)))</f>
        <v/>
      </c>
      <c r="B137" s="7" t="str">
        <f>IF(MAX(出力用!$J$6:$J$501)&lt;ROW(出力用!$K136),"",INDEX(出力用!$D$6:$D$501,MATCH(ROW(出力用!$K136),出力用!$J$6:$J$501, 0)))</f>
        <v/>
      </c>
      <c r="C137" s="7" t="str">
        <f>IF(MAX(出力用!$J$6:$J$501)&lt;ROW(出力用!$K136),"",INDEX(出力用!$E$6:$E$501,MATCH(ROW(出力用!$K136),出力用!$J$6:$J$501, 0)))</f>
        <v/>
      </c>
      <c r="D137" s="7" t="str">
        <f>IF($A137="","",IF($A137=出力用!$B$4,出力用!$C$4,IF($J137=出力用!$E$2,出力用!$F$2,IF(TRIM($C137)="一般管理費等","一般管理費等(契約保証費含む)",$C137))))</f>
        <v/>
      </c>
      <c r="E137" s="7" t="str">
        <f>IF(MAX(出力用!$J$6:$J$501)&lt;ROW(出力用!$K136),"",INDEX(出力用!$F$6:$F$501,MATCH(ROW(出力用!$K136),出力用!$J$6:$J$501, 0)))</f>
        <v/>
      </c>
      <c r="F137" s="7" t="str">
        <f>IF($J137=出力用!$E$2,"",IF($A137=出力用!$F$4,出力用!$G$4,IF(MAX(出力用!$J$6:$J$501)&lt;ROW(出力用!$K136),"",INDEX(出力用!$G$6:$G$501,MATCH(ROW(出力用!$K136),出力用!$J$6:$J$501,0)))))</f>
        <v/>
      </c>
      <c r="G137" s="6" t="str">
        <f>IF($J137=出力用!$E$2,"",IF($A137=出力用!$F$4,出力用!$H$4,IF(MAX(出力用!$J$6:$J$501)&lt;ROW(出力用!$K136),"",INDEX(出力用!$H$6:$H$501,MATCH(ROW(出力用!$K136),出力用!$J$6:$J$501,0)))))</f>
        <v/>
      </c>
      <c r="H137" s="7" t="str">
        <f t="shared" si="2"/>
        <v/>
      </c>
      <c r="I137" s="7"/>
      <c r="J137" s="7" t="str">
        <f>IF(MAX(出力用!$J$6:$J$501)&lt;ROW(出力用!$K136),"",INDEX(出力用!$B$6:$B$501,MATCH(ROW(出力用!$K136),出力用!$J$6:$J$501, 0)))</f>
        <v/>
      </c>
    </row>
    <row r="138" spans="1:10" ht="19.5" customHeight="1" x14ac:dyDescent="0.15">
      <c r="A138" s="5" t="str">
        <f>IF(MAX(出力用!$J$6:$J$501)&lt;ROW(出力用!$K137),"",INDEX(出力用!$A$6:$A$501,MATCH(ROW(出力用!$K137),出力用!$J$6:$J$501, 0)))</f>
        <v/>
      </c>
      <c r="B138" s="7" t="str">
        <f>IF(MAX(出力用!$J$6:$J$501)&lt;ROW(出力用!$K137),"",INDEX(出力用!$D$6:$D$501,MATCH(ROW(出力用!$K137),出力用!$J$6:$J$501, 0)))</f>
        <v/>
      </c>
      <c r="C138" s="7" t="str">
        <f>IF(MAX(出力用!$J$6:$J$501)&lt;ROW(出力用!$K137),"",INDEX(出力用!$E$6:$E$501,MATCH(ROW(出力用!$K137),出力用!$J$6:$J$501, 0)))</f>
        <v/>
      </c>
      <c r="D138" s="7" t="str">
        <f>IF($A138="","",IF($A138=出力用!$B$4,出力用!$C$4,IF($J138=出力用!$E$2,出力用!$F$2,IF(TRIM($C138)="一般管理費等","一般管理費等(契約保証費含む)",$C138))))</f>
        <v/>
      </c>
      <c r="E138" s="7" t="str">
        <f>IF(MAX(出力用!$J$6:$J$501)&lt;ROW(出力用!$K137),"",INDEX(出力用!$F$6:$F$501,MATCH(ROW(出力用!$K137),出力用!$J$6:$J$501, 0)))</f>
        <v/>
      </c>
      <c r="F138" s="7" t="str">
        <f>IF($J138=出力用!$E$2,"",IF($A138=出力用!$F$4,出力用!$G$4,IF(MAX(出力用!$J$6:$J$501)&lt;ROW(出力用!$K137),"",INDEX(出力用!$G$6:$G$501,MATCH(ROW(出力用!$K137),出力用!$J$6:$J$501,0)))))</f>
        <v/>
      </c>
      <c r="G138" s="6" t="str">
        <f>IF($J138=出力用!$E$2,"",IF($A138=出力用!$F$4,出力用!$H$4,IF(MAX(出力用!$J$6:$J$501)&lt;ROW(出力用!$K137),"",INDEX(出力用!$H$6:$H$501,MATCH(ROW(出力用!$K137),出力用!$J$6:$J$501,0)))))</f>
        <v/>
      </c>
      <c r="H138" s="7" t="str">
        <f t="shared" si="2"/>
        <v/>
      </c>
      <c r="I138" s="7"/>
      <c r="J138" s="7" t="str">
        <f>IF(MAX(出力用!$J$6:$J$501)&lt;ROW(出力用!$K137),"",INDEX(出力用!$B$6:$B$501,MATCH(ROW(出力用!$K137),出力用!$J$6:$J$501, 0)))</f>
        <v/>
      </c>
    </row>
    <row r="139" spans="1:10" ht="19.5" customHeight="1" x14ac:dyDescent="0.15">
      <c r="A139" s="5" t="str">
        <f>IF(MAX(出力用!$J$6:$J$501)&lt;ROW(出力用!$K138),"",INDEX(出力用!$A$6:$A$501,MATCH(ROW(出力用!$K138),出力用!$J$6:$J$501, 0)))</f>
        <v/>
      </c>
      <c r="B139" s="7" t="str">
        <f>IF(MAX(出力用!$J$6:$J$501)&lt;ROW(出力用!$K138),"",INDEX(出力用!$D$6:$D$501,MATCH(ROW(出力用!$K138),出力用!$J$6:$J$501, 0)))</f>
        <v/>
      </c>
      <c r="C139" s="7" t="str">
        <f>IF(MAX(出力用!$J$6:$J$501)&lt;ROW(出力用!$K138),"",INDEX(出力用!$E$6:$E$501,MATCH(ROW(出力用!$K138),出力用!$J$6:$J$501, 0)))</f>
        <v/>
      </c>
      <c r="D139" s="7" t="str">
        <f>IF($A139="","",IF($A139=出力用!$B$4,出力用!$C$4,IF($J139=出力用!$E$2,出力用!$F$2,IF(TRIM($C139)="一般管理費等","一般管理費等(契約保証費含む)",$C139))))</f>
        <v/>
      </c>
      <c r="E139" s="7" t="str">
        <f>IF(MAX(出力用!$J$6:$J$501)&lt;ROW(出力用!$K138),"",INDEX(出力用!$F$6:$F$501,MATCH(ROW(出力用!$K138),出力用!$J$6:$J$501, 0)))</f>
        <v/>
      </c>
      <c r="F139" s="7" t="str">
        <f>IF($J139=出力用!$E$2,"",IF($A139=出力用!$F$4,出力用!$G$4,IF(MAX(出力用!$J$6:$J$501)&lt;ROW(出力用!$K138),"",INDEX(出力用!$G$6:$G$501,MATCH(ROW(出力用!$K138),出力用!$J$6:$J$501,0)))))</f>
        <v/>
      </c>
      <c r="G139" s="6" t="str">
        <f>IF($J139=出力用!$E$2,"",IF($A139=出力用!$F$4,出力用!$H$4,IF(MAX(出力用!$J$6:$J$501)&lt;ROW(出力用!$K138),"",INDEX(出力用!$H$6:$H$501,MATCH(ROW(出力用!$K138),出力用!$J$6:$J$501,0)))))</f>
        <v/>
      </c>
      <c r="H139" s="7" t="str">
        <f t="shared" si="2"/>
        <v/>
      </c>
      <c r="I139" s="7"/>
      <c r="J139" s="7" t="str">
        <f>IF(MAX(出力用!$J$6:$J$501)&lt;ROW(出力用!$K138),"",INDEX(出力用!$B$6:$B$501,MATCH(ROW(出力用!$K138),出力用!$J$6:$J$501, 0)))</f>
        <v/>
      </c>
    </row>
    <row r="140" spans="1:10" ht="19.5" customHeight="1" x14ac:dyDescent="0.15">
      <c r="A140" s="5" t="str">
        <f>IF(MAX(出力用!$J$6:$J$501)&lt;ROW(出力用!$K139),"",INDEX(出力用!$A$6:$A$501,MATCH(ROW(出力用!$K139),出力用!$J$6:$J$501, 0)))</f>
        <v/>
      </c>
      <c r="B140" s="7" t="str">
        <f>IF(MAX(出力用!$J$6:$J$501)&lt;ROW(出力用!$K139),"",INDEX(出力用!$D$6:$D$501,MATCH(ROW(出力用!$K139),出力用!$J$6:$J$501, 0)))</f>
        <v/>
      </c>
      <c r="C140" s="7" t="str">
        <f>IF(MAX(出力用!$J$6:$J$501)&lt;ROW(出力用!$K139),"",INDEX(出力用!$E$6:$E$501,MATCH(ROW(出力用!$K139),出力用!$J$6:$J$501, 0)))</f>
        <v/>
      </c>
      <c r="D140" s="7" t="str">
        <f>IF($A140="","",IF($A140=出力用!$B$4,出力用!$C$4,IF($J140=出力用!$E$2,出力用!$F$2,IF(TRIM($C140)="一般管理費等","一般管理費等(契約保証費含む)",$C140))))</f>
        <v/>
      </c>
      <c r="E140" s="7" t="str">
        <f>IF(MAX(出力用!$J$6:$J$501)&lt;ROW(出力用!$K139),"",INDEX(出力用!$F$6:$F$501,MATCH(ROW(出力用!$K139),出力用!$J$6:$J$501, 0)))</f>
        <v/>
      </c>
      <c r="F140" s="7" t="str">
        <f>IF($J140=出力用!$E$2,"",IF($A140=出力用!$F$4,出力用!$G$4,IF(MAX(出力用!$J$6:$J$501)&lt;ROW(出力用!$K139),"",INDEX(出力用!$G$6:$G$501,MATCH(ROW(出力用!$K139),出力用!$J$6:$J$501,0)))))</f>
        <v/>
      </c>
      <c r="G140" s="6" t="str">
        <f>IF($J140=出力用!$E$2,"",IF($A140=出力用!$F$4,出力用!$H$4,IF(MAX(出力用!$J$6:$J$501)&lt;ROW(出力用!$K139),"",INDEX(出力用!$H$6:$H$501,MATCH(ROW(出力用!$K139),出力用!$J$6:$J$501,0)))))</f>
        <v/>
      </c>
      <c r="H140" s="7" t="str">
        <f t="shared" si="2"/>
        <v/>
      </c>
      <c r="I140" s="7"/>
      <c r="J140" s="7" t="str">
        <f>IF(MAX(出力用!$J$6:$J$501)&lt;ROW(出力用!$K139),"",INDEX(出力用!$B$6:$B$501,MATCH(ROW(出力用!$K139),出力用!$J$6:$J$501, 0)))</f>
        <v/>
      </c>
    </row>
    <row r="141" spans="1:10" ht="19.5" customHeight="1" x14ac:dyDescent="0.15">
      <c r="A141" s="5" t="str">
        <f>IF(MAX(出力用!$J$6:$J$501)&lt;ROW(出力用!$K140),"",INDEX(出力用!$A$6:$A$501,MATCH(ROW(出力用!$K140),出力用!$J$6:$J$501, 0)))</f>
        <v/>
      </c>
      <c r="B141" s="7" t="str">
        <f>IF(MAX(出力用!$J$6:$J$501)&lt;ROW(出力用!$K140),"",INDEX(出力用!$D$6:$D$501,MATCH(ROW(出力用!$K140),出力用!$J$6:$J$501, 0)))</f>
        <v/>
      </c>
      <c r="C141" s="7" t="str">
        <f>IF(MAX(出力用!$J$6:$J$501)&lt;ROW(出力用!$K140),"",INDEX(出力用!$E$6:$E$501,MATCH(ROW(出力用!$K140),出力用!$J$6:$J$501, 0)))</f>
        <v/>
      </c>
      <c r="D141" s="7" t="str">
        <f>IF($A141="","",IF($A141=出力用!$B$4,出力用!$C$4,IF($J141=出力用!$E$2,出力用!$F$2,IF(TRIM($C141)="一般管理費等","一般管理費等(契約保証費含む)",$C141))))</f>
        <v/>
      </c>
      <c r="E141" s="7" t="str">
        <f>IF(MAX(出力用!$J$6:$J$501)&lt;ROW(出力用!$K140),"",INDEX(出力用!$F$6:$F$501,MATCH(ROW(出力用!$K140),出力用!$J$6:$J$501, 0)))</f>
        <v/>
      </c>
      <c r="F141" s="7" t="str">
        <f>IF($J141=出力用!$E$2,"",IF($A141=出力用!$F$4,出力用!$G$4,IF(MAX(出力用!$J$6:$J$501)&lt;ROW(出力用!$K140),"",INDEX(出力用!$G$6:$G$501,MATCH(ROW(出力用!$K140),出力用!$J$6:$J$501,0)))))</f>
        <v/>
      </c>
      <c r="G141" s="6" t="str">
        <f>IF($J141=出力用!$E$2,"",IF($A141=出力用!$F$4,出力用!$H$4,IF(MAX(出力用!$J$6:$J$501)&lt;ROW(出力用!$K140),"",INDEX(出力用!$H$6:$H$501,MATCH(ROW(出力用!$K140),出力用!$J$6:$J$501,0)))))</f>
        <v/>
      </c>
      <c r="H141" s="7" t="str">
        <f t="shared" si="2"/>
        <v/>
      </c>
      <c r="I141" s="7"/>
      <c r="J141" s="7" t="str">
        <f>IF(MAX(出力用!$J$6:$J$501)&lt;ROW(出力用!$K140),"",INDEX(出力用!$B$6:$B$501,MATCH(ROW(出力用!$K140),出力用!$J$6:$J$501, 0)))</f>
        <v/>
      </c>
    </row>
    <row r="142" spans="1:10" ht="19.5" customHeight="1" x14ac:dyDescent="0.15">
      <c r="A142" s="5" t="str">
        <f>IF(MAX(出力用!$J$6:$J$501)&lt;ROW(出力用!$K141),"",INDEX(出力用!$A$6:$A$501,MATCH(ROW(出力用!$K141),出力用!$J$6:$J$501, 0)))</f>
        <v/>
      </c>
      <c r="B142" s="7" t="str">
        <f>IF(MAX(出力用!$J$6:$J$501)&lt;ROW(出力用!$K141),"",INDEX(出力用!$D$6:$D$501,MATCH(ROW(出力用!$K141),出力用!$J$6:$J$501, 0)))</f>
        <v/>
      </c>
      <c r="C142" s="7" t="str">
        <f>IF(MAX(出力用!$J$6:$J$501)&lt;ROW(出力用!$K141),"",INDEX(出力用!$E$6:$E$501,MATCH(ROW(出力用!$K141),出力用!$J$6:$J$501, 0)))</f>
        <v/>
      </c>
      <c r="D142" s="7" t="str">
        <f>IF($A142="","",IF($A142=出力用!$B$4,出力用!$C$4,IF($J142=出力用!$E$2,出力用!$F$2,IF(TRIM($C142)="一般管理費等","一般管理費等(契約保証費含む)",$C142))))</f>
        <v/>
      </c>
      <c r="E142" s="7" t="str">
        <f>IF(MAX(出力用!$J$6:$J$501)&lt;ROW(出力用!$K141),"",INDEX(出力用!$F$6:$F$501,MATCH(ROW(出力用!$K141),出力用!$J$6:$J$501, 0)))</f>
        <v/>
      </c>
      <c r="F142" s="7" t="str">
        <f>IF($J142=出力用!$E$2,"",IF($A142=出力用!$F$4,出力用!$G$4,IF(MAX(出力用!$J$6:$J$501)&lt;ROW(出力用!$K141),"",INDEX(出力用!$G$6:$G$501,MATCH(ROW(出力用!$K141),出力用!$J$6:$J$501,0)))))</f>
        <v/>
      </c>
      <c r="G142" s="6" t="str">
        <f>IF($J142=出力用!$E$2,"",IF($A142=出力用!$F$4,出力用!$H$4,IF(MAX(出力用!$J$6:$J$501)&lt;ROW(出力用!$K141),"",INDEX(出力用!$H$6:$H$501,MATCH(ROW(出力用!$K141),出力用!$J$6:$J$501,0)))))</f>
        <v/>
      </c>
      <c r="H142" s="7" t="str">
        <f t="shared" si="2"/>
        <v/>
      </c>
      <c r="I142" s="7"/>
      <c r="J142" s="7" t="str">
        <f>IF(MAX(出力用!$J$6:$J$501)&lt;ROW(出力用!$K141),"",INDEX(出力用!$B$6:$B$501,MATCH(ROW(出力用!$K141),出力用!$J$6:$J$501, 0)))</f>
        <v/>
      </c>
    </row>
    <row r="143" spans="1:10" ht="19.5" customHeight="1" x14ac:dyDescent="0.15">
      <c r="A143" s="5" t="str">
        <f>IF(MAX(出力用!$J$6:$J$501)&lt;ROW(出力用!$K142),"",INDEX(出力用!$A$6:$A$501,MATCH(ROW(出力用!$K142),出力用!$J$6:$J$501, 0)))</f>
        <v/>
      </c>
      <c r="B143" s="7" t="str">
        <f>IF(MAX(出力用!$J$6:$J$501)&lt;ROW(出力用!$K142),"",INDEX(出力用!$D$6:$D$501,MATCH(ROW(出力用!$K142),出力用!$J$6:$J$501, 0)))</f>
        <v/>
      </c>
      <c r="C143" s="7" t="str">
        <f>IF(MAX(出力用!$J$6:$J$501)&lt;ROW(出力用!$K142),"",INDEX(出力用!$E$6:$E$501,MATCH(ROW(出力用!$K142),出力用!$J$6:$J$501, 0)))</f>
        <v/>
      </c>
      <c r="D143" s="7" t="str">
        <f>IF($A143="","",IF($A143=出力用!$B$4,出力用!$C$4,IF($J143=出力用!$E$2,出力用!$F$2,IF(TRIM($C143)="一般管理費等","一般管理費等(契約保証費含む)",$C143))))</f>
        <v/>
      </c>
      <c r="E143" s="7" t="str">
        <f>IF(MAX(出力用!$J$6:$J$501)&lt;ROW(出力用!$K142),"",INDEX(出力用!$F$6:$F$501,MATCH(ROW(出力用!$K142),出力用!$J$6:$J$501, 0)))</f>
        <v/>
      </c>
      <c r="F143" s="7" t="str">
        <f>IF($J143=出力用!$E$2,"",IF($A143=出力用!$F$4,出力用!$G$4,IF(MAX(出力用!$J$6:$J$501)&lt;ROW(出力用!$K142),"",INDEX(出力用!$G$6:$G$501,MATCH(ROW(出力用!$K142),出力用!$J$6:$J$501,0)))))</f>
        <v/>
      </c>
      <c r="G143" s="6" t="str">
        <f>IF($J143=出力用!$E$2,"",IF($A143=出力用!$F$4,出力用!$H$4,IF(MAX(出力用!$J$6:$J$501)&lt;ROW(出力用!$K142),"",INDEX(出力用!$H$6:$H$501,MATCH(ROW(出力用!$K142),出力用!$J$6:$J$501,0)))))</f>
        <v/>
      </c>
      <c r="H143" s="7" t="str">
        <f t="shared" si="2"/>
        <v/>
      </c>
      <c r="I143" s="7"/>
      <c r="J143" s="7" t="str">
        <f>IF(MAX(出力用!$J$6:$J$501)&lt;ROW(出力用!$K142),"",INDEX(出力用!$B$6:$B$501,MATCH(ROW(出力用!$K142),出力用!$J$6:$J$501, 0)))</f>
        <v/>
      </c>
    </row>
    <row r="144" spans="1:10" ht="19.5" customHeight="1" x14ac:dyDescent="0.15">
      <c r="A144" s="5" t="str">
        <f>IF(MAX(出力用!$J$6:$J$501)&lt;ROW(出力用!$K143),"",INDEX(出力用!$A$6:$A$501,MATCH(ROW(出力用!$K143),出力用!$J$6:$J$501, 0)))</f>
        <v/>
      </c>
      <c r="B144" s="7" t="str">
        <f>IF(MAX(出力用!$J$6:$J$501)&lt;ROW(出力用!$K143),"",INDEX(出力用!$D$6:$D$501,MATCH(ROW(出力用!$K143),出力用!$J$6:$J$501, 0)))</f>
        <v/>
      </c>
      <c r="C144" s="7" t="str">
        <f>IF(MAX(出力用!$J$6:$J$501)&lt;ROW(出力用!$K143),"",INDEX(出力用!$E$6:$E$501,MATCH(ROW(出力用!$K143),出力用!$J$6:$J$501, 0)))</f>
        <v/>
      </c>
      <c r="D144" s="7" t="str">
        <f>IF($A144="","",IF($A144=出力用!$B$4,出力用!$C$4,IF($J144=出力用!$E$2,出力用!$F$2,IF(TRIM($C144)="一般管理費等","一般管理費等(契約保証費含む)",$C144))))</f>
        <v/>
      </c>
      <c r="E144" s="7" t="str">
        <f>IF(MAX(出力用!$J$6:$J$501)&lt;ROW(出力用!$K143),"",INDEX(出力用!$F$6:$F$501,MATCH(ROW(出力用!$K143),出力用!$J$6:$J$501, 0)))</f>
        <v/>
      </c>
      <c r="F144" s="7" t="str">
        <f>IF($J144=出力用!$E$2,"",IF($A144=出力用!$F$4,出力用!$G$4,IF(MAX(出力用!$J$6:$J$501)&lt;ROW(出力用!$K143),"",INDEX(出力用!$G$6:$G$501,MATCH(ROW(出力用!$K143),出力用!$J$6:$J$501,0)))))</f>
        <v/>
      </c>
      <c r="G144" s="6" t="str">
        <f>IF($J144=出力用!$E$2,"",IF($A144=出力用!$F$4,出力用!$H$4,IF(MAX(出力用!$J$6:$J$501)&lt;ROW(出力用!$K143),"",INDEX(出力用!$H$6:$H$501,MATCH(ROW(出力用!$K143),出力用!$J$6:$J$501,0)))))</f>
        <v/>
      </c>
      <c r="H144" s="7" t="str">
        <f t="shared" si="2"/>
        <v/>
      </c>
      <c r="I144" s="7"/>
      <c r="J144" s="7" t="str">
        <f>IF(MAX(出力用!$J$6:$J$501)&lt;ROW(出力用!$K143),"",INDEX(出力用!$B$6:$B$501,MATCH(ROW(出力用!$K143),出力用!$J$6:$J$501, 0)))</f>
        <v/>
      </c>
    </row>
    <row r="145" spans="1:10" ht="19.5" customHeight="1" x14ac:dyDescent="0.15">
      <c r="A145" s="5" t="str">
        <f>IF(MAX(出力用!$J$6:$J$501)&lt;ROW(出力用!$K144),"",INDEX(出力用!$A$6:$A$501,MATCH(ROW(出力用!$K144),出力用!$J$6:$J$501, 0)))</f>
        <v/>
      </c>
      <c r="B145" s="7" t="str">
        <f>IF(MAX(出力用!$J$6:$J$501)&lt;ROW(出力用!$K144),"",INDEX(出力用!$D$6:$D$501,MATCH(ROW(出力用!$K144),出力用!$J$6:$J$501, 0)))</f>
        <v/>
      </c>
      <c r="C145" s="7" t="str">
        <f>IF(MAX(出力用!$J$6:$J$501)&lt;ROW(出力用!$K144),"",INDEX(出力用!$E$6:$E$501,MATCH(ROW(出力用!$K144),出力用!$J$6:$J$501, 0)))</f>
        <v/>
      </c>
      <c r="D145" s="7" t="str">
        <f>IF($A145="","",IF($A145=出力用!$B$4,出力用!$C$4,IF($J145=出力用!$E$2,出力用!$F$2,IF(TRIM($C145)="一般管理費等","一般管理費等(契約保証費含む)",$C145))))</f>
        <v/>
      </c>
      <c r="E145" s="7" t="str">
        <f>IF(MAX(出力用!$J$6:$J$501)&lt;ROW(出力用!$K144),"",INDEX(出力用!$F$6:$F$501,MATCH(ROW(出力用!$K144),出力用!$J$6:$J$501, 0)))</f>
        <v/>
      </c>
      <c r="F145" s="7" t="str">
        <f>IF($J145=出力用!$E$2,"",IF($A145=出力用!$F$4,出力用!$G$4,IF(MAX(出力用!$J$6:$J$501)&lt;ROW(出力用!$K144),"",INDEX(出力用!$G$6:$G$501,MATCH(ROW(出力用!$K144),出力用!$J$6:$J$501,0)))))</f>
        <v/>
      </c>
      <c r="G145" s="6" t="str">
        <f>IF($J145=出力用!$E$2,"",IF($A145=出力用!$F$4,出力用!$H$4,IF(MAX(出力用!$J$6:$J$501)&lt;ROW(出力用!$K144),"",INDEX(出力用!$H$6:$H$501,MATCH(ROW(出力用!$K144),出力用!$J$6:$J$501,0)))))</f>
        <v/>
      </c>
      <c r="H145" s="7" t="str">
        <f t="shared" si="2"/>
        <v/>
      </c>
      <c r="I145" s="7"/>
      <c r="J145" s="7" t="str">
        <f>IF(MAX(出力用!$J$6:$J$501)&lt;ROW(出力用!$K144),"",INDEX(出力用!$B$6:$B$501,MATCH(ROW(出力用!$K144),出力用!$J$6:$J$501, 0)))</f>
        <v/>
      </c>
    </row>
    <row r="146" spans="1:10" ht="19.5" customHeight="1" x14ac:dyDescent="0.15">
      <c r="A146" s="5" t="str">
        <f>IF(MAX(出力用!$J$6:$J$501)&lt;ROW(出力用!$K145),"",INDEX(出力用!$A$6:$A$501,MATCH(ROW(出力用!$K145),出力用!$J$6:$J$501, 0)))</f>
        <v/>
      </c>
      <c r="B146" s="7" t="str">
        <f>IF(MAX(出力用!$J$6:$J$501)&lt;ROW(出力用!$K145),"",INDEX(出力用!$D$6:$D$501,MATCH(ROW(出力用!$K145),出力用!$J$6:$J$501, 0)))</f>
        <v/>
      </c>
      <c r="C146" s="7" t="str">
        <f>IF(MAX(出力用!$J$6:$J$501)&lt;ROW(出力用!$K145),"",INDEX(出力用!$E$6:$E$501,MATCH(ROW(出力用!$K145),出力用!$J$6:$J$501, 0)))</f>
        <v/>
      </c>
      <c r="D146" s="7" t="str">
        <f>IF($A146="","",IF($A146=出力用!$B$4,出力用!$C$4,IF($J146=出力用!$E$2,出力用!$F$2,IF(TRIM($C146)="一般管理費等","一般管理費等(契約保証費含む)",$C146))))</f>
        <v/>
      </c>
      <c r="E146" s="7" t="str">
        <f>IF(MAX(出力用!$J$6:$J$501)&lt;ROW(出力用!$K145),"",INDEX(出力用!$F$6:$F$501,MATCH(ROW(出力用!$K145),出力用!$J$6:$J$501, 0)))</f>
        <v/>
      </c>
      <c r="F146" s="7" t="str">
        <f>IF($J146=出力用!$E$2,"",IF($A146=出力用!$F$4,出力用!$G$4,IF(MAX(出力用!$J$6:$J$501)&lt;ROW(出力用!$K145),"",INDEX(出力用!$G$6:$G$501,MATCH(ROW(出力用!$K145),出力用!$J$6:$J$501,0)))))</f>
        <v/>
      </c>
      <c r="G146" s="6" t="str">
        <f>IF($J146=出力用!$E$2,"",IF($A146=出力用!$F$4,出力用!$H$4,IF(MAX(出力用!$J$6:$J$501)&lt;ROW(出力用!$K145),"",INDEX(出力用!$H$6:$H$501,MATCH(ROW(出力用!$K145),出力用!$J$6:$J$501,0)))))</f>
        <v/>
      </c>
      <c r="H146" s="7" t="str">
        <f t="shared" si="2"/>
        <v/>
      </c>
      <c r="I146" s="7"/>
      <c r="J146" s="7" t="str">
        <f>IF(MAX(出力用!$J$6:$J$501)&lt;ROW(出力用!$K145),"",INDEX(出力用!$B$6:$B$501,MATCH(ROW(出力用!$K145),出力用!$J$6:$J$501, 0)))</f>
        <v/>
      </c>
    </row>
    <row r="147" spans="1:10" ht="19.5" customHeight="1" x14ac:dyDescent="0.15">
      <c r="A147" s="5" t="str">
        <f>IF(MAX(出力用!$J$6:$J$501)&lt;ROW(出力用!$K146),"",INDEX(出力用!$A$6:$A$501,MATCH(ROW(出力用!$K146),出力用!$J$6:$J$501, 0)))</f>
        <v/>
      </c>
      <c r="B147" s="7" t="str">
        <f>IF(MAX(出力用!$J$6:$J$501)&lt;ROW(出力用!$K146),"",INDEX(出力用!$D$6:$D$501,MATCH(ROW(出力用!$K146),出力用!$J$6:$J$501, 0)))</f>
        <v/>
      </c>
      <c r="C147" s="7" t="str">
        <f>IF(MAX(出力用!$J$6:$J$501)&lt;ROW(出力用!$K146),"",INDEX(出力用!$E$6:$E$501,MATCH(ROW(出力用!$K146),出力用!$J$6:$J$501, 0)))</f>
        <v/>
      </c>
      <c r="D147" s="7" t="str">
        <f>IF($A147="","",IF($A147=出力用!$B$4,出力用!$C$4,IF($J147=出力用!$E$2,出力用!$F$2,IF(TRIM($C147)="一般管理費等","一般管理費等(契約保証費含む)",$C147))))</f>
        <v/>
      </c>
      <c r="E147" s="7" t="str">
        <f>IF(MAX(出力用!$J$6:$J$501)&lt;ROW(出力用!$K146),"",INDEX(出力用!$F$6:$F$501,MATCH(ROW(出力用!$K146),出力用!$J$6:$J$501, 0)))</f>
        <v/>
      </c>
      <c r="F147" s="7" t="str">
        <f>IF($J147=出力用!$E$2,"",IF($A147=出力用!$F$4,出力用!$G$4,IF(MAX(出力用!$J$6:$J$501)&lt;ROW(出力用!$K146),"",INDEX(出力用!$G$6:$G$501,MATCH(ROW(出力用!$K146),出力用!$J$6:$J$501,0)))))</f>
        <v/>
      </c>
      <c r="G147" s="6" t="str">
        <f>IF($J147=出力用!$E$2,"",IF($A147=出力用!$F$4,出力用!$H$4,IF(MAX(出力用!$J$6:$J$501)&lt;ROW(出力用!$K146),"",INDEX(出力用!$H$6:$H$501,MATCH(ROW(出力用!$K146),出力用!$J$6:$J$501,0)))))</f>
        <v/>
      </c>
      <c r="H147" s="7" t="str">
        <f t="shared" si="2"/>
        <v/>
      </c>
      <c r="I147" s="7"/>
      <c r="J147" s="7" t="str">
        <f>IF(MAX(出力用!$J$6:$J$501)&lt;ROW(出力用!$K146),"",INDEX(出力用!$B$6:$B$501,MATCH(ROW(出力用!$K146),出力用!$J$6:$J$501, 0)))</f>
        <v/>
      </c>
    </row>
    <row r="148" spans="1:10" ht="19.5" customHeight="1" x14ac:dyDescent="0.15">
      <c r="A148" s="5" t="str">
        <f>IF(MAX(出力用!$J$6:$J$501)&lt;ROW(出力用!$K147),"",INDEX(出力用!$A$6:$A$501,MATCH(ROW(出力用!$K147),出力用!$J$6:$J$501, 0)))</f>
        <v/>
      </c>
      <c r="B148" s="7" t="str">
        <f>IF(MAX(出力用!$J$6:$J$501)&lt;ROW(出力用!$K147),"",INDEX(出力用!$D$6:$D$501,MATCH(ROW(出力用!$K147),出力用!$J$6:$J$501, 0)))</f>
        <v/>
      </c>
      <c r="C148" s="7" t="str">
        <f>IF(MAX(出力用!$J$6:$J$501)&lt;ROW(出力用!$K147),"",INDEX(出力用!$E$6:$E$501,MATCH(ROW(出力用!$K147),出力用!$J$6:$J$501, 0)))</f>
        <v/>
      </c>
      <c r="D148" s="7" t="str">
        <f>IF($A148="","",IF($A148=出力用!$B$4,出力用!$C$4,IF($J148=出力用!$E$2,出力用!$F$2,IF(TRIM($C148)="一般管理費等","一般管理費等(契約保証費含む)",$C148))))</f>
        <v/>
      </c>
      <c r="E148" s="7" t="str">
        <f>IF(MAX(出力用!$J$6:$J$501)&lt;ROW(出力用!$K147),"",INDEX(出力用!$F$6:$F$501,MATCH(ROW(出力用!$K147),出力用!$J$6:$J$501, 0)))</f>
        <v/>
      </c>
      <c r="F148" s="7" t="str">
        <f>IF($J148=出力用!$E$2,"",IF($A148=出力用!$F$4,出力用!$G$4,IF(MAX(出力用!$J$6:$J$501)&lt;ROW(出力用!$K147),"",INDEX(出力用!$G$6:$G$501,MATCH(ROW(出力用!$K147),出力用!$J$6:$J$501,0)))))</f>
        <v/>
      </c>
      <c r="G148" s="6" t="str">
        <f>IF($J148=出力用!$E$2,"",IF($A148=出力用!$F$4,出力用!$H$4,IF(MAX(出力用!$J$6:$J$501)&lt;ROW(出力用!$K147),"",INDEX(出力用!$H$6:$H$501,MATCH(ROW(出力用!$K147),出力用!$J$6:$J$501,0)))))</f>
        <v/>
      </c>
      <c r="H148" s="7" t="str">
        <f t="shared" si="2"/>
        <v/>
      </c>
      <c r="I148" s="7"/>
      <c r="J148" s="7" t="str">
        <f>IF(MAX(出力用!$J$6:$J$501)&lt;ROW(出力用!$K147),"",INDEX(出力用!$B$6:$B$501,MATCH(ROW(出力用!$K147),出力用!$J$6:$J$501, 0)))</f>
        <v/>
      </c>
    </row>
    <row r="149" spans="1:10" ht="19.5" customHeight="1" x14ac:dyDescent="0.15">
      <c r="A149" s="5" t="str">
        <f>IF(MAX(出力用!$J$6:$J$501)&lt;ROW(出力用!$K148),"",INDEX(出力用!$A$6:$A$501,MATCH(ROW(出力用!$K148),出力用!$J$6:$J$501, 0)))</f>
        <v/>
      </c>
      <c r="B149" s="7" t="str">
        <f>IF(MAX(出力用!$J$6:$J$501)&lt;ROW(出力用!$K148),"",INDEX(出力用!$D$6:$D$501,MATCH(ROW(出力用!$K148),出力用!$J$6:$J$501, 0)))</f>
        <v/>
      </c>
      <c r="C149" s="7" t="str">
        <f>IF(MAX(出力用!$J$6:$J$501)&lt;ROW(出力用!$K148),"",INDEX(出力用!$E$6:$E$501,MATCH(ROW(出力用!$K148),出力用!$J$6:$J$501, 0)))</f>
        <v/>
      </c>
      <c r="D149" s="7" t="str">
        <f>IF($A149="","",IF($A149=出力用!$B$4,出力用!$C$4,IF($J149=出力用!$E$2,出力用!$F$2,IF(TRIM($C149)="一般管理費等","一般管理費等(契約保証費含む)",$C149))))</f>
        <v/>
      </c>
      <c r="E149" s="7" t="str">
        <f>IF(MAX(出力用!$J$6:$J$501)&lt;ROW(出力用!$K148),"",INDEX(出力用!$F$6:$F$501,MATCH(ROW(出力用!$K148),出力用!$J$6:$J$501, 0)))</f>
        <v/>
      </c>
      <c r="F149" s="7" t="str">
        <f>IF($J149=出力用!$E$2,"",IF($A149=出力用!$F$4,出力用!$G$4,IF(MAX(出力用!$J$6:$J$501)&lt;ROW(出力用!$K148),"",INDEX(出力用!$G$6:$G$501,MATCH(ROW(出力用!$K148),出力用!$J$6:$J$501,0)))))</f>
        <v/>
      </c>
      <c r="G149" s="6" t="str">
        <f>IF($J149=出力用!$E$2,"",IF($A149=出力用!$F$4,出力用!$H$4,IF(MAX(出力用!$J$6:$J$501)&lt;ROW(出力用!$K148),"",INDEX(出力用!$H$6:$H$501,MATCH(ROW(出力用!$K148),出力用!$J$6:$J$501,0)))))</f>
        <v/>
      </c>
      <c r="H149" s="7" t="str">
        <f t="shared" si="2"/>
        <v/>
      </c>
      <c r="I149" s="7"/>
      <c r="J149" s="7" t="str">
        <f>IF(MAX(出力用!$J$6:$J$501)&lt;ROW(出力用!$K148),"",INDEX(出力用!$B$6:$B$501,MATCH(ROW(出力用!$K148),出力用!$J$6:$J$501, 0)))</f>
        <v/>
      </c>
    </row>
    <row r="150" spans="1:10" ht="19.5" customHeight="1" x14ac:dyDescent="0.15">
      <c r="A150" s="5" t="str">
        <f>IF(MAX(出力用!$J$6:$J$501)&lt;ROW(出力用!$K149),"",INDEX(出力用!$A$6:$A$501,MATCH(ROW(出力用!$K149),出力用!$J$6:$J$501, 0)))</f>
        <v/>
      </c>
      <c r="B150" s="7" t="str">
        <f>IF(MAX(出力用!$J$6:$J$501)&lt;ROW(出力用!$K149),"",INDEX(出力用!$D$6:$D$501,MATCH(ROW(出力用!$K149),出力用!$J$6:$J$501, 0)))</f>
        <v/>
      </c>
      <c r="C150" s="7" t="str">
        <f>IF(MAX(出力用!$J$6:$J$501)&lt;ROW(出力用!$K149),"",INDEX(出力用!$E$6:$E$501,MATCH(ROW(出力用!$K149),出力用!$J$6:$J$501, 0)))</f>
        <v/>
      </c>
      <c r="D150" s="7" t="str">
        <f>IF($A150="","",IF($A150=出力用!$B$4,出力用!$C$4,IF($J150=出力用!$E$2,出力用!$F$2,IF(TRIM($C150)="一般管理費等","一般管理費等(契約保証費含む)",$C150))))</f>
        <v/>
      </c>
      <c r="E150" s="7" t="str">
        <f>IF(MAX(出力用!$J$6:$J$501)&lt;ROW(出力用!$K149),"",INDEX(出力用!$F$6:$F$501,MATCH(ROW(出力用!$K149),出力用!$J$6:$J$501, 0)))</f>
        <v/>
      </c>
      <c r="F150" s="7" t="str">
        <f>IF($J150=出力用!$E$2,"",IF($A150=出力用!$F$4,出力用!$G$4,IF(MAX(出力用!$J$6:$J$501)&lt;ROW(出力用!$K149),"",INDEX(出力用!$G$6:$G$501,MATCH(ROW(出力用!$K149),出力用!$J$6:$J$501,0)))))</f>
        <v/>
      </c>
      <c r="G150" s="6" t="str">
        <f>IF($J150=出力用!$E$2,"",IF($A150=出力用!$F$4,出力用!$H$4,IF(MAX(出力用!$J$6:$J$501)&lt;ROW(出力用!$K149),"",INDEX(出力用!$H$6:$H$501,MATCH(ROW(出力用!$K149),出力用!$J$6:$J$501,0)))))</f>
        <v/>
      </c>
      <c r="H150" s="7" t="str">
        <f t="shared" si="2"/>
        <v/>
      </c>
      <c r="I150" s="7"/>
      <c r="J150" s="7" t="str">
        <f>IF(MAX(出力用!$J$6:$J$501)&lt;ROW(出力用!$K149),"",INDEX(出力用!$B$6:$B$501,MATCH(ROW(出力用!$K149),出力用!$J$6:$J$501, 0)))</f>
        <v/>
      </c>
    </row>
    <row r="151" spans="1:10" ht="19.5" customHeight="1" x14ac:dyDescent="0.15">
      <c r="A151" s="5" t="str">
        <f>IF(MAX(出力用!$J$6:$J$501)&lt;ROW(出力用!$K150),"",INDEX(出力用!$A$6:$A$501,MATCH(ROW(出力用!$K150),出力用!$J$6:$J$501, 0)))</f>
        <v/>
      </c>
      <c r="B151" s="7" t="str">
        <f>IF(MAX(出力用!$J$6:$J$501)&lt;ROW(出力用!$K150),"",INDEX(出力用!$D$6:$D$501,MATCH(ROW(出力用!$K150),出力用!$J$6:$J$501, 0)))</f>
        <v/>
      </c>
      <c r="C151" s="7" t="str">
        <f>IF(MAX(出力用!$J$6:$J$501)&lt;ROW(出力用!$K150),"",INDEX(出力用!$E$6:$E$501,MATCH(ROW(出力用!$K150),出力用!$J$6:$J$501, 0)))</f>
        <v/>
      </c>
      <c r="D151" s="7" t="str">
        <f>IF($A151="","",IF($A151=出力用!$B$4,出力用!$C$4,IF($J151=出力用!$E$2,出力用!$F$2,IF(TRIM($C151)="一般管理費等","一般管理費等(契約保証費含む)",$C151))))</f>
        <v/>
      </c>
      <c r="E151" s="7" t="str">
        <f>IF(MAX(出力用!$J$6:$J$501)&lt;ROW(出力用!$K150),"",INDEX(出力用!$F$6:$F$501,MATCH(ROW(出力用!$K150),出力用!$J$6:$J$501, 0)))</f>
        <v/>
      </c>
      <c r="F151" s="7" t="str">
        <f>IF($J151=出力用!$E$2,"",IF($A151=出力用!$F$4,出力用!$G$4,IF(MAX(出力用!$J$6:$J$501)&lt;ROW(出力用!$K150),"",INDEX(出力用!$G$6:$G$501,MATCH(ROW(出力用!$K150),出力用!$J$6:$J$501,0)))))</f>
        <v/>
      </c>
      <c r="G151" s="6" t="str">
        <f>IF($J151=出力用!$E$2,"",IF($A151=出力用!$F$4,出力用!$H$4,IF(MAX(出力用!$J$6:$J$501)&lt;ROW(出力用!$K150),"",INDEX(出力用!$H$6:$H$501,MATCH(ROW(出力用!$K150),出力用!$J$6:$J$501,0)))))</f>
        <v/>
      </c>
      <c r="H151" s="7" t="str">
        <f t="shared" si="2"/>
        <v/>
      </c>
      <c r="I151" s="7"/>
      <c r="J151" s="7" t="str">
        <f>IF(MAX(出力用!$J$6:$J$501)&lt;ROW(出力用!$K150),"",INDEX(出力用!$B$6:$B$501,MATCH(ROW(出力用!$K150),出力用!$J$6:$J$501, 0)))</f>
        <v/>
      </c>
    </row>
    <row r="152" spans="1:10" ht="19.5" customHeight="1" x14ac:dyDescent="0.15">
      <c r="A152" s="5" t="str">
        <f>IF(MAX(出力用!$J$6:$J$501)&lt;ROW(出力用!$K151),"",INDEX(出力用!$A$6:$A$501,MATCH(ROW(出力用!$K151),出力用!$J$6:$J$501, 0)))</f>
        <v/>
      </c>
      <c r="B152" s="7" t="str">
        <f>IF(MAX(出力用!$J$6:$J$501)&lt;ROW(出力用!$K151),"",INDEX(出力用!$D$6:$D$501,MATCH(ROW(出力用!$K151),出力用!$J$6:$J$501, 0)))</f>
        <v/>
      </c>
      <c r="C152" s="7" t="str">
        <f>IF(MAX(出力用!$J$6:$J$501)&lt;ROW(出力用!$K151),"",INDEX(出力用!$E$6:$E$501,MATCH(ROW(出力用!$K151),出力用!$J$6:$J$501, 0)))</f>
        <v/>
      </c>
      <c r="D152" s="7" t="str">
        <f>IF($A152="","",IF($A152=出力用!$B$4,出力用!$C$4,IF($J152=出力用!$E$2,出力用!$F$2,IF(TRIM($C152)="一般管理費等","一般管理費等(契約保証費含む)",$C152))))</f>
        <v/>
      </c>
      <c r="E152" s="7" t="str">
        <f>IF(MAX(出力用!$J$6:$J$501)&lt;ROW(出力用!$K151),"",INDEX(出力用!$F$6:$F$501,MATCH(ROW(出力用!$K151),出力用!$J$6:$J$501, 0)))</f>
        <v/>
      </c>
      <c r="F152" s="7" t="str">
        <f>IF($J152=出力用!$E$2,"",IF($A152=出力用!$F$4,出力用!$G$4,IF(MAX(出力用!$J$6:$J$501)&lt;ROW(出力用!$K151),"",INDEX(出力用!$G$6:$G$501,MATCH(ROW(出力用!$K151),出力用!$J$6:$J$501,0)))))</f>
        <v/>
      </c>
      <c r="G152" s="6" t="str">
        <f>IF($J152=出力用!$E$2,"",IF($A152=出力用!$F$4,出力用!$H$4,IF(MAX(出力用!$J$6:$J$501)&lt;ROW(出力用!$K151),"",INDEX(出力用!$H$6:$H$501,MATCH(ROW(出力用!$K151),出力用!$J$6:$J$501,0)))))</f>
        <v/>
      </c>
      <c r="H152" s="7" t="str">
        <f t="shared" si="2"/>
        <v/>
      </c>
      <c r="I152" s="7"/>
      <c r="J152" s="7" t="str">
        <f>IF(MAX(出力用!$J$6:$J$501)&lt;ROW(出力用!$K151),"",INDEX(出力用!$B$6:$B$501,MATCH(ROW(出力用!$K151),出力用!$J$6:$J$501, 0)))</f>
        <v/>
      </c>
    </row>
    <row r="153" spans="1:10" ht="19.5" customHeight="1" x14ac:dyDescent="0.15">
      <c r="A153" s="5" t="str">
        <f>IF(MAX(出力用!$J$6:$J$501)&lt;ROW(出力用!$K152),"",INDEX(出力用!$A$6:$A$501,MATCH(ROW(出力用!$K152),出力用!$J$6:$J$501, 0)))</f>
        <v/>
      </c>
      <c r="B153" s="7" t="str">
        <f>IF(MAX(出力用!$J$6:$J$501)&lt;ROW(出力用!$K152),"",INDEX(出力用!$D$6:$D$501,MATCH(ROW(出力用!$K152),出力用!$J$6:$J$501, 0)))</f>
        <v/>
      </c>
      <c r="C153" s="7" t="str">
        <f>IF(MAX(出力用!$J$6:$J$501)&lt;ROW(出力用!$K152),"",INDEX(出力用!$E$6:$E$501,MATCH(ROW(出力用!$K152),出力用!$J$6:$J$501, 0)))</f>
        <v/>
      </c>
      <c r="D153" s="7" t="str">
        <f>IF($A153="","",IF($A153=出力用!$B$4,出力用!$C$4,IF($J153=出力用!$E$2,出力用!$F$2,IF(TRIM($C153)="一般管理費等","一般管理費等(契約保証費含む)",$C153))))</f>
        <v/>
      </c>
      <c r="E153" s="7" t="str">
        <f>IF(MAX(出力用!$J$6:$J$501)&lt;ROW(出力用!$K152),"",INDEX(出力用!$F$6:$F$501,MATCH(ROW(出力用!$K152),出力用!$J$6:$J$501, 0)))</f>
        <v/>
      </c>
      <c r="F153" s="7" t="str">
        <f>IF($J153=出力用!$E$2,"",IF($A153=出力用!$F$4,出力用!$G$4,IF(MAX(出力用!$J$6:$J$501)&lt;ROW(出力用!$K152),"",INDEX(出力用!$G$6:$G$501,MATCH(ROW(出力用!$K152),出力用!$J$6:$J$501,0)))))</f>
        <v/>
      </c>
      <c r="G153" s="6" t="str">
        <f>IF($J153=出力用!$E$2,"",IF($A153=出力用!$F$4,出力用!$H$4,IF(MAX(出力用!$J$6:$J$501)&lt;ROW(出力用!$K152),"",INDEX(出力用!$H$6:$H$501,MATCH(ROW(出力用!$K152),出力用!$J$6:$J$501,0)))))</f>
        <v/>
      </c>
      <c r="H153" s="7" t="str">
        <f t="shared" si="2"/>
        <v/>
      </c>
      <c r="I153" s="7"/>
      <c r="J153" s="7" t="str">
        <f>IF(MAX(出力用!$J$6:$J$501)&lt;ROW(出力用!$K152),"",INDEX(出力用!$B$6:$B$501,MATCH(ROW(出力用!$K152),出力用!$J$6:$J$501, 0)))</f>
        <v/>
      </c>
    </row>
    <row r="154" spans="1:10" ht="19.5" customHeight="1" x14ac:dyDescent="0.15">
      <c r="A154" s="5" t="str">
        <f>IF(MAX(出力用!$J$6:$J$501)&lt;ROW(出力用!$K153),"",INDEX(出力用!$A$6:$A$501,MATCH(ROW(出力用!$K153),出力用!$J$6:$J$501, 0)))</f>
        <v/>
      </c>
      <c r="B154" s="7" t="str">
        <f>IF(MAX(出力用!$J$6:$J$501)&lt;ROW(出力用!$K153),"",INDEX(出力用!$D$6:$D$501,MATCH(ROW(出力用!$K153),出力用!$J$6:$J$501, 0)))</f>
        <v/>
      </c>
      <c r="C154" s="7" t="str">
        <f>IF(MAX(出力用!$J$6:$J$501)&lt;ROW(出力用!$K153),"",INDEX(出力用!$E$6:$E$501,MATCH(ROW(出力用!$K153),出力用!$J$6:$J$501, 0)))</f>
        <v/>
      </c>
      <c r="D154" s="7" t="str">
        <f>IF($A154="","",IF($A154=出力用!$B$4,出力用!$C$4,IF($J154=出力用!$E$2,出力用!$F$2,IF(TRIM($C154)="一般管理費等","一般管理費等(契約保証費含む)",$C154))))</f>
        <v/>
      </c>
      <c r="E154" s="7" t="str">
        <f>IF(MAX(出力用!$J$6:$J$501)&lt;ROW(出力用!$K153),"",INDEX(出力用!$F$6:$F$501,MATCH(ROW(出力用!$K153),出力用!$J$6:$J$501, 0)))</f>
        <v/>
      </c>
      <c r="F154" s="7" t="str">
        <f>IF($J154=出力用!$E$2,"",IF($A154=出力用!$F$4,出力用!$G$4,IF(MAX(出力用!$J$6:$J$501)&lt;ROW(出力用!$K153),"",INDEX(出力用!$G$6:$G$501,MATCH(ROW(出力用!$K153),出力用!$J$6:$J$501,0)))))</f>
        <v/>
      </c>
      <c r="G154" s="6" t="str">
        <f>IF($J154=出力用!$E$2,"",IF($A154=出力用!$F$4,出力用!$H$4,IF(MAX(出力用!$J$6:$J$501)&lt;ROW(出力用!$K153),"",INDEX(出力用!$H$6:$H$501,MATCH(ROW(出力用!$K153),出力用!$J$6:$J$501,0)))))</f>
        <v/>
      </c>
      <c r="H154" s="7" t="str">
        <f t="shared" si="2"/>
        <v/>
      </c>
      <c r="I154" s="7"/>
      <c r="J154" s="7" t="str">
        <f>IF(MAX(出力用!$J$6:$J$501)&lt;ROW(出力用!$K153),"",INDEX(出力用!$B$6:$B$501,MATCH(ROW(出力用!$K153),出力用!$J$6:$J$501, 0)))</f>
        <v/>
      </c>
    </row>
    <row r="155" spans="1:10" ht="19.5" customHeight="1" x14ac:dyDescent="0.15">
      <c r="A155" s="5" t="str">
        <f>IF(MAX(出力用!$J$6:$J$501)&lt;ROW(出力用!$K154),"",INDEX(出力用!$A$6:$A$501,MATCH(ROW(出力用!$K154),出力用!$J$6:$J$501, 0)))</f>
        <v/>
      </c>
      <c r="B155" s="7" t="str">
        <f>IF(MAX(出力用!$J$6:$J$501)&lt;ROW(出力用!$K154),"",INDEX(出力用!$D$6:$D$501,MATCH(ROW(出力用!$K154),出力用!$J$6:$J$501, 0)))</f>
        <v/>
      </c>
      <c r="C155" s="7" t="str">
        <f>IF(MAX(出力用!$J$6:$J$501)&lt;ROW(出力用!$K154),"",INDEX(出力用!$E$6:$E$501,MATCH(ROW(出力用!$K154),出力用!$J$6:$J$501, 0)))</f>
        <v/>
      </c>
      <c r="D155" s="7" t="str">
        <f>IF($A155="","",IF($A155=出力用!$B$4,出力用!$C$4,IF($J155=出力用!$E$2,出力用!$F$2,IF(TRIM($C155)="一般管理費等","一般管理費等(契約保証費含む)",$C155))))</f>
        <v/>
      </c>
      <c r="E155" s="7" t="str">
        <f>IF(MAX(出力用!$J$6:$J$501)&lt;ROW(出力用!$K154),"",INDEX(出力用!$F$6:$F$501,MATCH(ROW(出力用!$K154),出力用!$J$6:$J$501, 0)))</f>
        <v/>
      </c>
      <c r="F155" s="7" t="str">
        <f>IF($J155=出力用!$E$2,"",IF($A155=出力用!$F$4,出力用!$G$4,IF(MAX(出力用!$J$6:$J$501)&lt;ROW(出力用!$K154),"",INDEX(出力用!$G$6:$G$501,MATCH(ROW(出力用!$K154),出力用!$J$6:$J$501,0)))))</f>
        <v/>
      </c>
      <c r="G155" s="6" t="str">
        <f>IF($J155=出力用!$E$2,"",IF($A155=出力用!$F$4,出力用!$H$4,IF(MAX(出力用!$J$6:$J$501)&lt;ROW(出力用!$K154),"",INDEX(出力用!$H$6:$H$501,MATCH(ROW(出力用!$K154),出力用!$J$6:$J$501,0)))))</f>
        <v/>
      </c>
      <c r="H155" s="7" t="str">
        <f t="shared" si="2"/>
        <v/>
      </c>
      <c r="I155" s="7"/>
      <c r="J155" s="7" t="str">
        <f>IF(MAX(出力用!$J$6:$J$501)&lt;ROW(出力用!$K154),"",INDEX(出力用!$B$6:$B$501,MATCH(ROW(出力用!$K154),出力用!$J$6:$J$501, 0)))</f>
        <v/>
      </c>
    </row>
    <row r="156" spans="1:10" ht="19.5" customHeight="1" x14ac:dyDescent="0.15">
      <c r="A156" s="5" t="str">
        <f>IF(MAX(出力用!$J$6:$J$501)&lt;ROW(出力用!$K155),"",INDEX(出力用!$A$6:$A$501,MATCH(ROW(出力用!$K155),出力用!$J$6:$J$501, 0)))</f>
        <v/>
      </c>
      <c r="B156" s="7" t="str">
        <f>IF(MAX(出力用!$J$6:$J$501)&lt;ROW(出力用!$K155),"",INDEX(出力用!$D$6:$D$501,MATCH(ROW(出力用!$K155),出力用!$J$6:$J$501, 0)))</f>
        <v/>
      </c>
      <c r="C156" s="7" t="str">
        <f>IF(MAX(出力用!$J$6:$J$501)&lt;ROW(出力用!$K155),"",INDEX(出力用!$E$6:$E$501,MATCH(ROW(出力用!$K155),出力用!$J$6:$J$501, 0)))</f>
        <v/>
      </c>
      <c r="D156" s="7" t="str">
        <f>IF($A156="","",IF($A156=出力用!$B$4,出力用!$C$4,IF($J156=出力用!$E$2,出力用!$F$2,IF(TRIM($C156)="一般管理費等","一般管理費等(契約保証費含む)",$C156))))</f>
        <v/>
      </c>
      <c r="E156" s="7" t="str">
        <f>IF(MAX(出力用!$J$6:$J$501)&lt;ROW(出力用!$K155),"",INDEX(出力用!$F$6:$F$501,MATCH(ROW(出力用!$K155),出力用!$J$6:$J$501, 0)))</f>
        <v/>
      </c>
      <c r="F156" s="7" t="str">
        <f>IF($J156=出力用!$E$2,"",IF($A156=出力用!$F$4,出力用!$G$4,IF(MAX(出力用!$J$6:$J$501)&lt;ROW(出力用!$K155),"",INDEX(出力用!$G$6:$G$501,MATCH(ROW(出力用!$K155),出力用!$J$6:$J$501,0)))))</f>
        <v/>
      </c>
      <c r="G156" s="6" t="str">
        <f>IF($J156=出力用!$E$2,"",IF($A156=出力用!$F$4,出力用!$H$4,IF(MAX(出力用!$J$6:$J$501)&lt;ROW(出力用!$K155),"",INDEX(出力用!$H$6:$H$501,MATCH(ROW(出力用!$K155),出力用!$J$6:$J$501,0)))))</f>
        <v/>
      </c>
      <c r="H156" s="7" t="str">
        <f t="shared" si="2"/>
        <v/>
      </c>
      <c r="I156" s="7"/>
      <c r="J156" s="7" t="str">
        <f>IF(MAX(出力用!$J$6:$J$501)&lt;ROW(出力用!$K155),"",INDEX(出力用!$B$6:$B$501,MATCH(ROW(出力用!$K155),出力用!$J$6:$J$501, 0)))</f>
        <v/>
      </c>
    </row>
    <row r="157" spans="1:10" ht="19.5" customHeight="1" x14ac:dyDescent="0.15">
      <c r="A157" s="5" t="str">
        <f>IF(MAX(出力用!$J$6:$J$501)&lt;ROW(出力用!$K156),"",INDEX(出力用!$A$6:$A$501,MATCH(ROW(出力用!$K156),出力用!$J$6:$J$501, 0)))</f>
        <v/>
      </c>
      <c r="B157" s="7" t="str">
        <f>IF(MAX(出力用!$J$6:$J$501)&lt;ROW(出力用!$K156),"",INDEX(出力用!$D$6:$D$501,MATCH(ROW(出力用!$K156),出力用!$J$6:$J$501, 0)))</f>
        <v/>
      </c>
      <c r="C157" s="7" t="str">
        <f>IF(MAX(出力用!$J$6:$J$501)&lt;ROW(出力用!$K156),"",INDEX(出力用!$E$6:$E$501,MATCH(ROW(出力用!$K156),出力用!$J$6:$J$501, 0)))</f>
        <v/>
      </c>
      <c r="D157" s="7" t="str">
        <f>IF($A157="","",IF($A157=出力用!$B$4,出力用!$C$4,IF($J157=出力用!$E$2,出力用!$F$2,IF(TRIM($C157)="一般管理費等","一般管理費等(契約保証費含む)",$C157))))</f>
        <v/>
      </c>
      <c r="E157" s="7" t="str">
        <f>IF(MAX(出力用!$J$6:$J$501)&lt;ROW(出力用!$K156),"",INDEX(出力用!$F$6:$F$501,MATCH(ROW(出力用!$K156),出力用!$J$6:$J$501, 0)))</f>
        <v/>
      </c>
      <c r="F157" s="7" t="str">
        <f>IF($J157=出力用!$E$2,"",IF($A157=出力用!$F$4,出力用!$G$4,IF(MAX(出力用!$J$6:$J$501)&lt;ROW(出力用!$K156),"",INDEX(出力用!$G$6:$G$501,MATCH(ROW(出力用!$K156),出力用!$J$6:$J$501,0)))))</f>
        <v/>
      </c>
      <c r="G157" s="6" t="str">
        <f>IF($J157=出力用!$E$2,"",IF($A157=出力用!$F$4,出力用!$H$4,IF(MAX(出力用!$J$6:$J$501)&lt;ROW(出力用!$K156),"",INDEX(出力用!$H$6:$H$501,MATCH(ROW(出力用!$K156),出力用!$J$6:$J$501,0)))))</f>
        <v/>
      </c>
      <c r="H157" s="7" t="str">
        <f t="shared" si="2"/>
        <v/>
      </c>
      <c r="I157" s="7"/>
      <c r="J157" s="7" t="str">
        <f>IF(MAX(出力用!$J$6:$J$501)&lt;ROW(出力用!$K156),"",INDEX(出力用!$B$6:$B$501,MATCH(ROW(出力用!$K156),出力用!$J$6:$J$501, 0)))</f>
        <v/>
      </c>
    </row>
    <row r="158" spans="1:10" ht="19.5" customHeight="1" x14ac:dyDescent="0.15">
      <c r="A158" s="5" t="str">
        <f>IF(MAX(出力用!$J$6:$J$501)&lt;ROW(出力用!$K157),"",INDEX(出力用!$A$6:$A$501,MATCH(ROW(出力用!$K157),出力用!$J$6:$J$501, 0)))</f>
        <v/>
      </c>
      <c r="B158" s="7" t="str">
        <f>IF(MAX(出力用!$J$6:$J$501)&lt;ROW(出力用!$K157),"",INDEX(出力用!$D$6:$D$501,MATCH(ROW(出力用!$K157),出力用!$J$6:$J$501, 0)))</f>
        <v/>
      </c>
      <c r="C158" s="7" t="str">
        <f>IF(MAX(出力用!$J$6:$J$501)&lt;ROW(出力用!$K157),"",INDEX(出力用!$E$6:$E$501,MATCH(ROW(出力用!$K157),出力用!$J$6:$J$501, 0)))</f>
        <v/>
      </c>
      <c r="D158" s="7" t="str">
        <f>IF($A158="","",IF($A158=出力用!$B$4,出力用!$C$4,IF($J158=出力用!$E$2,出力用!$F$2,IF(TRIM($C158)="一般管理費等","一般管理費等(契約保証費含む)",$C158))))</f>
        <v/>
      </c>
      <c r="E158" s="7" t="str">
        <f>IF(MAX(出力用!$J$6:$J$501)&lt;ROW(出力用!$K157),"",INDEX(出力用!$F$6:$F$501,MATCH(ROW(出力用!$K157),出力用!$J$6:$J$501, 0)))</f>
        <v/>
      </c>
      <c r="F158" s="7" t="str">
        <f>IF($J158=出力用!$E$2,"",IF($A158=出力用!$F$4,出力用!$G$4,IF(MAX(出力用!$J$6:$J$501)&lt;ROW(出力用!$K157),"",INDEX(出力用!$G$6:$G$501,MATCH(ROW(出力用!$K157),出力用!$J$6:$J$501,0)))))</f>
        <v/>
      </c>
      <c r="G158" s="6" t="str">
        <f>IF($J158=出力用!$E$2,"",IF($A158=出力用!$F$4,出力用!$H$4,IF(MAX(出力用!$J$6:$J$501)&lt;ROW(出力用!$K157),"",INDEX(出力用!$H$6:$H$501,MATCH(ROW(出力用!$K157),出力用!$J$6:$J$501,0)))))</f>
        <v/>
      </c>
      <c r="H158" s="7" t="str">
        <f t="shared" si="2"/>
        <v/>
      </c>
      <c r="I158" s="7"/>
      <c r="J158" s="7" t="str">
        <f>IF(MAX(出力用!$J$6:$J$501)&lt;ROW(出力用!$K157),"",INDEX(出力用!$B$6:$B$501,MATCH(ROW(出力用!$K157),出力用!$J$6:$J$501, 0)))</f>
        <v/>
      </c>
    </row>
    <row r="159" spans="1:10" ht="19.5" customHeight="1" x14ac:dyDescent="0.15">
      <c r="A159" s="5" t="str">
        <f>IF(MAX(出力用!$J$6:$J$501)&lt;ROW(出力用!$K158),"",INDEX(出力用!$A$6:$A$501,MATCH(ROW(出力用!$K158),出力用!$J$6:$J$501, 0)))</f>
        <v/>
      </c>
      <c r="B159" s="7" t="str">
        <f>IF(MAX(出力用!$J$6:$J$501)&lt;ROW(出力用!$K158),"",INDEX(出力用!$D$6:$D$501,MATCH(ROW(出力用!$K158),出力用!$J$6:$J$501, 0)))</f>
        <v/>
      </c>
      <c r="C159" s="7" t="str">
        <f>IF(MAX(出力用!$J$6:$J$501)&lt;ROW(出力用!$K158),"",INDEX(出力用!$E$6:$E$501,MATCH(ROW(出力用!$K158),出力用!$J$6:$J$501, 0)))</f>
        <v/>
      </c>
      <c r="D159" s="7" t="str">
        <f>IF($A159="","",IF($A159=出力用!$B$4,出力用!$C$4,IF($J159=出力用!$E$2,出力用!$F$2,IF(TRIM($C159)="一般管理費等","一般管理費等(契約保証費含む)",$C159))))</f>
        <v/>
      </c>
      <c r="E159" s="7" t="str">
        <f>IF(MAX(出力用!$J$6:$J$501)&lt;ROW(出力用!$K158),"",INDEX(出力用!$F$6:$F$501,MATCH(ROW(出力用!$K158),出力用!$J$6:$J$501, 0)))</f>
        <v/>
      </c>
      <c r="F159" s="7" t="str">
        <f>IF($J159=出力用!$E$2,"",IF($A159=出力用!$F$4,出力用!$G$4,IF(MAX(出力用!$J$6:$J$501)&lt;ROW(出力用!$K158),"",INDEX(出力用!$G$6:$G$501,MATCH(ROW(出力用!$K158),出力用!$J$6:$J$501,0)))))</f>
        <v/>
      </c>
      <c r="G159" s="6" t="str">
        <f>IF($J159=出力用!$E$2,"",IF($A159=出力用!$F$4,出力用!$H$4,IF(MAX(出力用!$J$6:$J$501)&lt;ROW(出力用!$K158),"",INDEX(出力用!$H$6:$H$501,MATCH(ROW(出力用!$K158),出力用!$J$6:$J$501,0)))))</f>
        <v/>
      </c>
      <c r="H159" s="7" t="str">
        <f t="shared" si="2"/>
        <v/>
      </c>
      <c r="I159" s="7"/>
      <c r="J159" s="7" t="str">
        <f>IF(MAX(出力用!$J$6:$J$501)&lt;ROW(出力用!$K158),"",INDEX(出力用!$B$6:$B$501,MATCH(ROW(出力用!$K158),出力用!$J$6:$J$501, 0)))</f>
        <v/>
      </c>
    </row>
    <row r="160" spans="1:10" ht="19.5" customHeight="1" x14ac:dyDescent="0.15">
      <c r="A160" s="5" t="str">
        <f>IF(MAX(出力用!$J$6:$J$501)&lt;ROW(出力用!$K159),"",INDEX(出力用!$A$6:$A$501,MATCH(ROW(出力用!$K159),出力用!$J$6:$J$501, 0)))</f>
        <v/>
      </c>
      <c r="B160" s="7" t="str">
        <f>IF(MAX(出力用!$J$6:$J$501)&lt;ROW(出力用!$K159),"",INDEX(出力用!$D$6:$D$501,MATCH(ROW(出力用!$K159),出力用!$J$6:$J$501, 0)))</f>
        <v/>
      </c>
      <c r="C160" s="7" t="str">
        <f>IF(MAX(出力用!$J$6:$J$501)&lt;ROW(出力用!$K159),"",INDEX(出力用!$E$6:$E$501,MATCH(ROW(出力用!$K159),出力用!$J$6:$J$501, 0)))</f>
        <v/>
      </c>
      <c r="D160" s="7" t="str">
        <f>IF($A160="","",IF($A160=出力用!$B$4,出力用!$C$4,IF($J160=出力用!$E$2,出力用!$F$2,IF(TRIM($C160)="一般管理費等","一般管理費等(契約保証費含む)",$C160))))</f>
        <v/>
      </c>
      <c r="E160" s="7" t="str">
        <f>IF(MAX(出力用!$J$6:$J$501)&lt;ROW(出力用!$K159),"",INDEX(出力用!$F$6:$F$501,MATCH(ROW(出力用!$K159),出力用!$J$6:$J$501, 0)))</f>
        <v/>
      </c>
      <c r="F160" s="7" t="str">
        <f>IF($J160=出力用!$E$2,"",IF($A160=出力用!$F$4,出力用!$G$4,IF(MAX(出力用!$J$6:$J$501)&lt;ROW(出力用!$K159),"",INDEX(出力用!$G$6:$G$501,MATCH(ROW(出力用!$K159),出力用!$J$6:$J$501,0)))))</f>
        <v/>
      </c>
      <c r="G160" s="6" t="str">
        <f>IF($J160=出力用!$E$2,"",IF($A160=出力用!$F$4,出力用!$H$4,IF(MAX(出力用!$J$6:$J$501)&lt;ROW(出力用!$K159),"",INDEX(出力用!$H$6:$H$501,MATCH(ROW(出力用!$K159),出力用!$J$6:$J$501,0)))))</f>
        <v/>
      </c>
      <c r="H160" s="7" t="str">
        <f t="shared" si="2"/>
        <v/>
      </c>
      <c r="I160" s="7"/>
      <c r="J160" s="7" t="str">
        <f>IF(MAX(出力用!$J$6:$J$501)&lt;ROW(出力用!$K159),"",INDEX(出力用!$B$6:$B$501,MATCH(ROW(出力用!$K159),出力用!$J$6:$J$501, 0)))</f>
        <v/>
      </c>
    </row>
    <row r="161" spans="1:10" ht="19.5" customHeight="1" x14ac:dyDescent="0.15">
      <c r="A161" s="5" t="str">
        <f>IF(MAX(出力用!$J$6:$J$501)&lt;ROW(出力用!$K160),"",INDEX(出力用!$A$6:$A$501,MATCH(ROW(出力用!$K160),出力用!$J$6:$J$501, 0)))</f>
        <v/>
      </c>
      <c r="B161" s="7" t="str">
        <f>IF(MAX(出力用!$J$6:$J$501)&lt;ROW(出力用!$K160),"",INDEX(出力用!$D$6:$D$501,MATCH(ROW(出力用!$K160),出力用!$J$6:$J$501, 0)))</f>
        <v/>
      </c>
      <c r="C161" s="7" t="str">
        <f>IF(MAX(出力用!$J$6:$J$501)&lt;ROW(出力用!$K160),"",INDEX(出力用!$E$6:$E$501,MATCH(ROW(出力用!$K160),出力用!$J$6:$J$501, 0)))</f>
        <v/>
      </c>
      <c r="D161" s="7" t="str">
        <f>IF($A161="","",IF($A161=出力用!$B$4,出力用!$C$4,IF($J161=出力用!$E$2,出力用!$F$2,IF(TRIM($C161)="一般管理費等","一般管理費等(契約保証費含む)",$C161))))</f>
        <v/>
      </c>
      <c r="E161" s="7" t="str">
        <f>IF(MAX(出力用!$J$6:$J$501)&lt;ROW(出力用!$K160),"",INDEX(出力用!$F$6:$F$501,MATCH(ROW(出力用!$K160),出力用!$J$6:$J$501, 0)))</f>
        <v/>
      </c>
      <c r="F161" s="7" t="str">
        <f>IF($J161=出力用!$E$2,"",IF($A161=出力用!$F$4,出力用!$G$4,IF(MAX(出力用!$J$6:$J$501)&lt;ROW(出力用!$K160),"",INDEX(出力用!$G$6:$G$501,MATCH(ROW(出力用!$K160),出力用!$J$6:$J$501,0)))))</f>
        <v/>
      </c>
      <c r="G161" s="6" t="str">
        <f>IF($J161=出力用!$E$2,"",IF($A161=出力用!$F$4,出力用!$H$4,IF(MAX(出力用!$J$6:$J$501)&lt;ROW(出力用!$K160),"",INDEX(出力用!$H$6:$H$501,MATCH(ROW(出力用!$K160),出力用!$J$6:$J$501,0)))))</f>
        <v/>
      </c>
      <c r="H161" s="7" t="str">
        <f t="shared" si="2"/>
        <v/>
      </c>
      <c r="I161" s="7"/>
      <c r="J161" s="7" t="str">
        <f>IF(MAX(出力用!$J$6:$J$501)&lt;ROW(出力用!$K160),"",INDEX(出力用!$B$6:$B$501,MATCH(ROW(出力用!$K160),出力用!$J$6:$J$501, 0)))</f>
        <v/>
      </c>
    </row>
    <row r="162" spans="1:10" ht="19.5" customHeight="1" x14ac:dyDescent="0.15">
      <c r="A162" s="5" t="str">
        <f>IF(MAX(出力用!$J$6:$J$501)&lt;ROW(出力用!$K161),"",INDEX(出力用!$A$6:$A$501,MATCH(ROW(出力用!$K161),出力用!$J$6:$J$501, 0)))</f>
        <v/>
      </c>
      <c r="B162" s="7" t="str">
        <f>IF(MAX(出力用!$J$6:$J$501)&lt;ROW(出力用!$K161),"",INDEX(出力用!$D$6:$D$501,MATCH(ROW(出力用!$K161),出力用!$J$6:$J$501, 0)))</f>
        <v/>
      </c>
      <c r="C162" s="7" t="str">
        <f>IF(MAX(出力用!$J$6:$J$501)&lt;ROW(出力用!$K161),"",INDEX(出力用!$E$6:$E$501,MATCH(ROW(出力用!$K161),出力用!$J$6:$J$501, 0)))</f>
        <v/>
      </c>
      <c r="D162" s="7" t="str">
        <f>IF($A162="","",IF($A162=出力用!$B$4,出力用!$C$4,IF($J162=出力用!$E$2,出力用!$F$2,IF(TRIM($C162)="一般管理費等","一般管理費等(契約保証費含む)",$C162))))</f>
        <v/>
      </c>
      <c r="E162" s="7" t="str">
        <f>IF(MAX(出力用!$J$6:$J$501)&lt;ROW(出力用!$K161),"",INDEX(出力用!$F$6:$F$501,MATCH(ROW(出力用!$K161),出力用!$J$6:$J$501, 0)))</f>
        <v/>
      </c>
      <c r="F162" s="7" t="str">
        <f>IF($J162=出力用!$E$2,"",IF($A162=出力用!$F$4,出力用!$G$4,IF(MAX(出力用!$J$6:$J$501)&lt;ROW(出力用!$K161),"",INDEX(出力用!$G$6:$G$501,MATCH(ROW(出力用!$K161),出力用!$J$6:$J$501,0)))))</f>
        <v/>
      </c>
      <c r="G162" s="6" t="str">
        <f>IF($J162=出力用!$E$2,"",IF($A162=出力用!$F$4,出力用!$H$4,IF(MAX(出力用!$J$6:$J$501)&lt;ROW(出力用!$K161),"",INDEX(出力用!$H$6:$H$501,MATCH(ROW(出力用!$K161),出力用!$J$6:$J$501,0)))))</f>
        <v/>
      </c>
      <c r="H162" s="7" t="str">
        <f t="shared" si="2"/>
        <v/>
      </c>
      <c r="I162" s="7"/>
      <c r="J162" s="7" t="str">
        <f>IF(MAX(出力用!$J$6:$J$501)&lt;ROW(出力用!$K161),"",INDEX(出力用!$B$6:$B$501,MATCH(ROW(出力用!$K161),出力用!$J$6:$J$501, 0)))</f>
        <v/>
      </c>
    </row>
    <row r="163" spans="1:10" ht="19.5" customHeight="1" x14ac:dyDescent="0.15">
      <c r="A163" s="5" t="str">
        <f>IF(MAX(出力用!$J$6:$J$501)&lt;ROW(出力用!$K162),"",INDEX(出力用!$A$6:$A$501,MATCH(ROW(出力用!$K162),出力用!$J$6:$J$501, 0)))</f>
        <v/>
      </c>
      <c r="B163" s="7" t="str">
        <f>IF(MAX(出力用!$J$6:$J$501)&lt;ROW(出力用!$K162),"",INDEX(出力用!$D$6:$D$501,MATCH(ROW(出力用!$K162),出力用!$J$6:$J$501, 0)))</f>
        <v/>
      </c>
      <c r="C163" s="7" t="str">
        <f>IF(MAX(出力用!$J$6:$J$501)&lt;ROW(出力用!$K162),"",INDEX(出力用!$E$6:$E$501,MATCH(ROW(出力用!$K162),出力用!$J$6:$J$501, 0)))</f>
        <v/>
      </c>
      <c r="D163" s="7" t="str">
        <f>IF($A163="","",IF($A163=出力用!$B$4,出力用!$C$4,IF($J163=出力用!$E$2,出力用!$F$2,IF(TRIM($C163)="一般管理費等","一般管理費等(契約保証費含む)",$C163))))</f>
        <v/>
      </c>
      <c r="E163" s="7" t="str">
        <f>IF(MAX(出力用!$J$6:$J$501)&lt;ROW(出力用!$K162),"",INDEX(出力用!$F$6:$F$501,MATCH(ROW(出力用!$K162),出力用!$J$6:$J$501, 0)))</f>
        <v/>
      </c>
      <c r="F163" s="7" t="str">
        <f>IF($J163=出力用!$E$2,"",IF($A163=出力用!$F$4,出力用!$G$4,IF(MAX(出力用!$J$6:$J$501)&lt;ROW(出力用!$K162),"",INDEX(出力用!$G$6:$G$501,MATCH(ROW(出力用!$K162),出力用!$J$6:$J$501,0)))))</f>
        <v/>
      </c>
      <c r="G163" s="6" t="str">
        <f>IF($J163=出力用!$E$2,"",IF($A163=出力用!$F$4,出力用!$H$4,IF(MAX(出力用!$J$6:$J$501)&lt;ROW(出力用!$K162),"",INDEX(出力用!$H$6:$H$501,MATCH(ROW(出力用!$K162),出力用!$J$6:$J$501,0)))))</f>
        <v/>
      </c>
      <c r="H163" s="7" t="str">
        <f t="shared" si="2"/>
        <v/>
      </c>
      <c r="I163" s="7"/>
      <c r="J163" s="7" t="str">
        <f>IF(MAX(出力用!$J$6:$J$501)&lt;ROW(出力用!$K162),"",INDEX(出力用!$B$6:$B$501,MATCH(ROW(出力用!$K162),出力用!$J$6:$J$501, 0)))</f>
        <v/>
      </c>
    </row>
    <row r="164" spans="1:10" ht="19.5" customHeight="1" x14ac:dyDescent="0.15">
      <c r="A164" s="5" t="str">
        <f>IF(MAX(出力用!$J$6:$J$501)&lt;ROW(出力用!$K163),"",INDEX(出力用!$A$6:$A$501,MATCH(ROW(出力用!$K163),出力用!$J$6:$J$501, 0)))</f>
        <v/>
      </c>
      <c r="B164" s="7" t="str">
        <f>IF(MAX(出力用!$J$6:$J$501)&lt;ROW(出力用!$K163),"",INDEX(出力用!$D$6:$D$501,MATCH(ROW(出力用!$K163),出力用!$J$6:$J$501, 0)))</f>
        <v/>
      </c>
      <c r="C164" s="7" t="str">
        <f>IF(MAX(出力用!$J$6:$J$501)&lt;ROW(出力用!$K163),"",INDEX(出力用!$E$6:$E$501,MATCH(ROW(出力用!$K163),出力用!$J$6:$J$501, 0)))</f>
        <v/>
      </c>
      <c r="D164" s="7" t="str">
        <f>IF($A164="","",IF($A164=出力用!$B$4,出力用!$C$4,IF($J164=出力用!$E$2,出力用!$F$2,IF(TRIM($C164)="一般管理費等","一般管理費等(契約保証費含む)",$C164))))</f>
        <v/>
      </c>
      <c r="E164" s="7" t="str">
        <f>IF(MAX(出力用!$J$6:$J$501)&lt;ROW(出力用!$K163),"",INDEX(出力用!$F$6:$F$501,MATCH(ROW(出力用!$K163),出力用!$J$6:$J$501, 0)))</f>
        <v/>
      </c>
      <c r="F164" s="7" t="str">
        <f>IF($J164=出力用!$E$2,"",IF($A164=出力用!$F$4,出力用!$G$4,IF(MAX(出力用!$J$6:$J$501)&lt;ROW(出力用!$K163),"",INDEX(出力用!$G$6:$G$501,MATCH(ROW(出力用!$K163),出力用!$J$6:$J$501,0)))))</f>
        <v/>
      </c>
      <c r="G164" s="6" t="str">
        <f>IF($J164=出力用!$E$2,"",IF($A164=出力用!$F$4,出力用!$H$4,IF(MAX(出力用!$J$6:$J$501)&lt;ROW(出力用!$K163),"",INDEX(出力用!$H$6:$H$501,MATCH(ROW(出力用!$K163),出力用!$J$6:$J$501,0)))))</f>
        <v/>
      </c>
      <c r="H164" s="7" t="str">
        <f t="shared" si="2"/>
        <v/>
      </c>
      <c r="I164" s="7"/>
      <c r="J164" s="7" t="str">
        <f>IF(MAX(出力用!$J$6:$J$501)&lt;ROW(出力用!$K163),"",INDEX(出力用!$B$6:$B$501,MATCH(ROW(出力用!$K163),出力用!$J$6:$J$501, 0)))</f>
        <v/>
      </c>
    </row>
    <row r="165" spans="1:10" ht="19.5" customHeight="1" x14ac:dyDescent="0.15">
      <c r="A165" s="5" t="str">
        <f>IF(MAX(出力用!$J$6:$J$501)&lt;ROW(出力用!$K164),"",INDEX(出力用!$A$6:$A$501,MATCH(ROW(出力用!$K164),出力用!$J$6:$J$501, 0)))</f>
        <v/>
      </c>
      <c r="B165" s="7" t="str">
        <f>IF(MAX(出力用!$J$6:$J$501)&lt;ROW(出力用!$K164),"",INDEX(出力用!$D$6:$D$501,MATCH(ROW(出力用!$K164),出力用!$J$6:$J$501, 0)))</f>
        <v/>
      </c>
      <c r="C165" s="7" t="str">
        <f>IF(MAX(出力用!$J$6:$J$501)&lt;ROW(出力用!$K164),"",INDEX(出力用!$E$6:$E$501,MATCH(ROW(出力用!$K164),出力用!$J$6:$J$501, 0)))</f>
        <v/>
      </c>
      <c r="D165" s="7" t="str">
        <f>IF($A165="","",IF($A165=出力用!$B$4,出力用!$C$4,IF($J165=出力用!$E$2,出力用!$F$2,IF(TRIM($C165)="一般管理費等","一般管理費等(契約保証費含む)",$C165))))</f>
        <v/>
      </c>
      <c r="E165" s="7" t="str">
        <f>IF(MAX(出力用!$J$6:$J$501)&lt;ROW(出力用!$K164),"",INDEX(出力用!$F$6:$F$501,MATCH(ROW(出力用!$K164),出力用!$J$6:$J$501, 0)))</f>
        <v/>
      </c>
      <c r="F165" s="7" t="str">
        <f>IF($J165=出力用!$E$2,"",IF($A165=出力用!$F$4,出力用!$G$4,IF(MAX(出力用!$J$6:$J$501)&lt;ROW(出力用!$K164),"",INDEX(出力用!$G$6:$G$501,MATCH(ROW(出力用!$K164),出力用!$J$6:$J$501,0)))))</f>
        <v/>
      </c>
      <c r="G165" s="6" t="str">
        <f>IF($J165=出力用!$E$2,"",IF($A165=出力用!$F$4,出力用!$H$4,IF(MAX(出力用!$J$6:$J$501)&lt;ROW(出力用!$K164),"",INDEX(出力用!$H$6:$H$501,MATCH(ROW(出力用!$K164),出力用!$J$6:$J$501,0)))))</f>
        <v/>
      </c>
      <c r="H165" s="7" t="str">
        <f t="shared" si="2"/>
        <v/>
      </c>
      <c r="I165" s="7"/>
      <c r="J165" s="7" t="str">
        <f>IF(MAX(出力用!$J$6:$J$501)&lt;ROW(出力用!$K164),"",INDEX(出力用!$B$6:$B$501,MATCH(ROW(出力用!$K164),出力用!$J$6:$J$501, 0)))</f>
        <v/>
      </c>
    </row>
    <row r="166" spans="1:10" ht="19.5" customHeight="1" x14ac:dyDescent="0.15">
      <c r="A166" s="5" t="str">
        <f>IF(MAX(出力用!$J$6:$J$501)&lt;ROW(出力用!$K165),"",INDEX(出力用!$A$6:$A$501,MATCH(ROW(出力用!$K165),出力用!$J$6:$J$501, 0)))</f>
        <v/>
      </c>
      <c r="B166" s="7" t="str">
        <f>IF(MAX(出力用!$J$6:$J$501)&lt;ROW(出力用!$K165),"",INDEX(出力用!$D$6:$D$501,MATCH(ROW(出力用!$K165),出力用!$J$6:$J$501, 0)))</f>
        <v/>
      </c>
      <c r="C166" s="7" t="str">
        <f>IF(MAX(出力用!$J$6:$J$501)&lt;ROW(出力用!$K165),"",INDEX(出力用!$E$6:$E$501,MATCH(ROW(出力用!$K165),出力用!$J$6:$J$501, 0)))</f>
        <v/>
      </c>
      <c r="D166" s="7" t="str">
        <f>IF($A166="","",IF($A166=出力用!$B$4,出力用!$C$4,IF($J166=出力用!$E$2,出力用!$F$2,IF(TRIM($C166)="一般管理費等","一般管理費等(契約保証費含む)",$C166))))</f>
        <v/>
      </c>
      <c r="E166" s="7" t="str">
        <f>IF(MAX(出力用!$J$6:$J$501)&lt;ROW(出力用!$K165),"",INDEX(出力用!$F$6:$F$501,MATCH(ROW(出力用!$K165),出力用!$J$6:$J$501, 0)))</f>
        <v/>
      </c>
      <c r="F166" s="7" t="str">
        <f>IF($J166=出力用!$E$2,"",IF($A166=出力用!$F$4,出力用!$G$4,IF(MAX(出力用!$J$6:$J$501)&lt;ROW(出力用!$K165),"",INDEX(出力用!$G$6:$G$501,MATCH(ROW(出力用!$K165),出力用!$J$6:$J$501,0)))))</f>
        <v/>
      </c>
      <c r="G166" s="6" t="str">
        <f>IF($J166=出力用!$E$2,"",IF($A166=出力用!$F$4,出力用!$H$4,IF(MAX(出力用!$J$6:$J$501)&lt;ROW(出力用!$K165),"",INDEX(出力用!$H$6:$H$501,MATCH(ROW(出力用!$K165),出力用!$J$6:$J$501,0)))))</f>
        <v/>
      </c>
      <c r="H166" s="7" t="str">
        <f t="shared" si="2"/>
        <v/>
      </c>
      <c r="I166" s="7"/>
      <c r="J166" s="7" t="str">
        <f>IF(MAX(出力用!$J$6:$J$501)&lt;ROW(出力用!$K165),"",INDEX(出力用!$B$6:$B$501,MATCH(ROW(出力用!$K165),出力用!$J$6:$J$501, 0)))</f>
        <v/>
      </c>
    </row>
    <row r="167" spans="1:10" ht="19.5" customHeight="1" x14ac:dyDescent="0.15">
      <c r="A167" s="5" t="str">
        <f>IF(MAX(出力用!$J$6:$J$501)&lt;ROW(出力用!$K166),"",INDEX(出力用!$A$6:$A$501,MATCH(ROW(出力用!$K166),出力用!$J$6:$J$501, 0)))</f>
        <v/>
      </c>
      <c r="B167" s="7" t="str">
        <f>IF(MAX(出力用!$J$6:$J$501)&lt;ROW(出力用!$K166),"",INDEX(出力用!$D$6:$D$501,MATCH(ROW(出力用!$K166),出力用!$J$6:$J$501, 0)))</f>
        <v/>
      </c>
      <c r="C167" s="7" t="str">
        <f>IF(MAX(出力用!$J$6:$J$501)&lt;ROW(出力用!$K166),"",INDEX(出力用!$E$6:$E$501,MATCH(ROW(出力用!$K166),出力用!$J$6:$J$501, 0)))</f>
        <v/>
      </c>
      <c r="D167" s="7" t="str">
        <f>IF($A167="","",IF($A167=出力用!$B$4,出力用!$C$4,IF($J167=出力用!$E$2,出力用!$F$2,IF(TRIM($C167)="一般管理費等","一般管理費等(契約保証費含む)",$C167))))</f>
        <v/>
      </c>
      <c r="E167" s="7" t="str">
        <f>IF(MAX(出力用!$J$6:$J$501)&lt;ROW(出力用!$K166),"",INDEX(出力用!$F$6:$F$501,MATCH(ROW(出力用!$K166),出力用!$J$6:$J$501, 0)))</f>
        <v/>
      </c>
      <c r="F167" s="7" t="str">
        <f>IF($J167=出力用!$E$2,"",IF($A167=出力用!$F$4,出力用!$G$4,IF(MAX(出力用!$J$6:$J$501)&lt;ROW(出力用!$K166),"",INDEX(出力用!$G$6:$G$501,MATCH(ROW(出力用!$K166),出力用!$J$6:$J$501,0)))))</f>
        <v/>
      </c>
      <c r="G167" s="6" t="str">
        <f>IF($J167=出力用!$E$2,"",IF($A167=出力用!$F$4,出力用!$H$4,IF(MAX(出力用!$J$6:$J$501)&lt;ROW(出力用!$K166),"",INDEX(出力用!$H$6:$H$501,MATCH(ROW(出力用!$K166),出力用!$J$6:$J$501,0)))))</f>
        <v/>
      </c>
      <c r="H167" s="7" t="str">
        <f t="shared" si="2"/>
        <v/>
      </c>
      <c r="I167" s="7"/>
      <c r="J167" s="7" t="str">
        <f>IF(MAX(出力用!$J$6:$J$501)&lt;ROW(出力用!$K166),"",INDEX(出力用!$B$6:$B$501,MATCH(ROW(出力用!$K166),出力用!$J$6:$J$501, 0)))</f>
        <v/>
      </c>
    </row>
    <row r="168" spans="1:10" ht="19.5" customHeight="1" x14ac:dyDescent="0.15">
      <c r="A168" s="5" t="str">
        <f>IF(MAX(出力用!$J$6:$J$501)&lt;ROW(出力用!$K167),"",INDEX(出力用!$A$6:$A$501,MATCH(ROW(出力用!$K167),出力用!$J$6:$J$501, 0)))</f>
        <v/>
      </c>
      <c r="B168" s="7" t="str">
        <f>IF(MAX(出力用!$J$6:$J$501)&lt;ROW(出力用!$K167),"",INDEX(出力用!$D$6:$D$501,MATCH(ROW(出力用!$K167),出力用!$J$6:$J$501, 0)))</f>
        <v/>
      </c>
      <c r="C168" s="7" t="str">
        <f>IF(MAX(出力用!$J$6:$J$501)&lt;ROW(出力用!$K167),"",INDEX(出力用!$E$6:$E$501,MATCH(ROW(出力用!$K167),出力用!$J$6:$J$501, 0)))</f>
        <v/>
      </c>
      <c r="D168" s="7" t="str">
        <f>IF($A168="","",IF($A168=出力用!$B$4,出力用!$C$4,IF($J168=出力用!$E$2,出力用!$F$2,IF(TRIM($C168)="一般管理費等","一般管理費等(契約保証費含む)",$C168))))</f>
        <v/>
      </c>
      <c r="E168" s="7" t="str">
        <f>IF(MAX(出力用!$J$6:$J$501)&lt;ROW(出力用!$K167),"",INDEX(出力用!$F$6:$F$501,MATCH(ROW(出力用!$K167),出力用!$J$6:$J$501, 0)))</f>
        <v/>
      </c>
      <c r="F168" s="7" t="str">
        <f>IF($J168=出力用!$E$2,"",IF($A168=出力用!$F$4,出力用!$G$4,IF(MAX(出力用!$J$6:$J$501)&lt;ROW(出力用!$K167),"",INDEX(出力用!$G$6:$G$501,MATCH(ROW(出力用!$K167),出力用!$J$6:$J$501,0)))))</f>
        <v/>
      </c>
      <c r="G168" s="6" t="str">
        <f>IF($J168=出力用!$E$2,"",IF($A168=出力用!$F$4,出力用!$H$4,IF(MAX(出力用!$J$6:$J$501)&lt;ROW(出力用!$K167),"",INDEX(出力用!$H$6:$H$501,MATCH(ROW(出力用!$K167),出力用!$J$6:$J$501,0)))))</f>
        <v/>
      </c>
      <c r="H168" s="7" t="str">
        <f t="shared" si="2"/>
        <v/>
      </c>
      <c r="I168" s="7"/>
      <c r="J168" s="7" t="str">
        <f>IF(MAX(出力用!$J$6:$J$501)&lt;ROW(出力用!$K167),"",INDEX(出力用!$B$6:$B$501,MATCH(ROW(出力用!$K167),出力用!$J$6:$J$501, 0)))</f>
        <v/>
      </c>
    </row>
    <row r="169" spans="1:10" ht="19.5" customHeight="1" x14ac:dyDescent="0.15">
      <c r="A169" s="5" t="str">
        <f>IF(MAX(出力用!$J$6:$J$501)&lt;ROW(出力用!$K168),"",INDEX(出力用!$A$6:$A$501,MATCH(ROW(出力用!$K168),出力用!$J$6:$J$501, 0)))</f>
        <v/>
      </c>
      <c r="B169" s="7" t="str">
        <f>IF(MAX(出力用!$J$6:$J$501)&lt;ROW(出力用!$K168),"",INDEX(出力用!$D$6:$D$501,MATCH(ROW(出力用!$K168),出力用!$J$6:$J$501, 0)))</f>
        <v/>
      </c>
      <c r="C169" s="7" t="str">
        <f>IF(MAX(出力用!$J$6:$J$501)&lt;ROW(出力用!$K168),"",INDEX(出力用!$E$6:$E$501,MATCH(ROW(出力用!$K168),出力用!$J$6:$J$501, 0)))</f>
        <v/>
      </c>
      <c r="D169" s="7" t="str">
        <f>IF($A169="","",IF($A169=出力用!$B$4,出力用!$C$4,IF($J169=出力用!$E$2,出力用!$F$2,IF(TRIM($C169)="一般管理費等","一般管理費等(契約保証費含む)",$C169))))</f>
        <v/>
      </c>
      <c r="E169" s="7" t="str">
        <f>IF(MAX(出力用!$J$6:$J$501)&lt;ROW(出力用!$K168),"",INDEX(出力用!$F$6:$F$501,MATCH(ROW(出力用!$K168),出力用!$J$6:$J$501, 0)))</f>
        <v/>
      </c>
      <c r="F169" s="7" t="str">
        <f>IF($J169=出力用!$E$2,"",IF($A169=出力用!$F$4,出力用!$G$4,IF(MAX(出力用!$J$6:$J$501)&lt;ROW(出力用!$K168),"",INDEX(出力用!$G$6:$G$501,MATCH(ROW(出力用!$K168),出力用!$J$6:$J$501,0)))))</f>
        <v/>
      </c>
      <c r="G169" s="6" t="str">
        <f>IF($J169=出力用!$E$2,"",IF($A169=出力用!$F$4,出力用!$H$4,IF(MAX(出力用!$J$6:$J$501)&lt;ROW(出力用!$K168),"",INDEX(出力用!$H$6:$H$501,MATCH(ROW(出力用!$K168),出力用!$J$6:$J$501,0)))))</f>
        <v/>
      </c>
      <c r="H169" s="7" t="str">
        <f t="shared" si="2"/>
        <v/>
      </c>
      <c r="I169" s="7"/>
      <c r="J169" s="7" t="str">
        <f>IF(MAX(出力用!$J$6:$J$501)&lt;ROW(出力用!$K168),"",INDEX(出力用!$B$6:$B$501,MATCH(ROW(出力用!$K168),出力用!$J$6:$J$501, 0)))</f>
        <v/>
      </c>
    </row>
    <row r="170" spans="1:10" ht="19.5" customHeight="1" x14ac:dyDescent="0.15">
      <c r="A170" s="5" t="str">
        <f>IF(MAX(出力用!$J$6:$J$501)&lt;ROW(出力用!$K169),"",INDEX(出力用!$A$6:$A$501,MATCH(ROW(出力用!$K169),出力用!$J$6:$J$501, 0)))</f>
        <v/>
      </c>
      <c r="B170" s="7" t="str">
        <f>IF(MAX(出力用!$J$6:$J$501)&lt;ROW(出力用!$K169),"",INDEX(出力用!$D$6:$D$501,MATCH(ROW(出力用!$K169),出力用!$J$6:$J$501, 0)))</f>
        <v/>
      </c>
      <c r="C170" s="7" t="str">
        <f>IF(MAX(出力用!$J$6:$J$501)&lt;ROW(出力用!$K169),"",INDEX(出力用!$E$6:$E$501,MATCH(ROW(出力用!$K169),出力用!$J$6:$J$501, 0)))</f>
        <v/>
      </c>
      <c r="D170" s="7" t="str">
        <f>IF($A170="","",IF($A170=出力用!$B$4,出力用!$C$4,IF($J170=出力用!$E$2,出力用!$F$2,IF(TRIM($C170)="一般管理費等","一般管理費等(契約保証費含む)",$C170))))</f>
        <v/>
      </c>
      <c r="E170" s="7" t="str">
        <f>IF(MAX(出力用!$J$6:$J$501)&lt;ROW(出力用!$K169),"",INDEX(出力用!$F$6:$F$501,MATCH(ROW(出力用!$K169),出力用!$J$6:$J$501, 0)))</f>
        <v/>
      </c>
      <c r="F170" s="7" t="str">
        <f>IF($J170=出力用!$E$2,"",IF($A170=出力用!$F$4,出力用!$G$4,IF(MAX(出力用!$J$6:$J$501)&lt;ROW(出力用!$K169),"",INDEX(出力用!$G$6:$G$501,MATCH(ROW(出力用!$K169),出力用!$J$6:$J$501,0)))))</f>
        <v/>
      </c>
      <c r="G170" s="6" t="str">
        <f>IF($J170=出力用!$E$2,"",IF($A170=出力用!$F$4,出力用!$H$4,IF(MAX(出力用!$J$6:$J$501)&lt;ROW(出力用!$K169),"",INDEX(出力用!$H$6:$H$501,MATCH(ROW(出力用!$K169),出力用!$J$6:$J$501,0)))))</f>
        <v/>
      </c>
      <c r="H170" s="7" t="str">
        <f t="shared" si="2"/>
        <v/>
      </c>
      <c r="I170" s="7"/>
      <c r="J170" s="7" t="str">
        <f>IF(MAX(出力用!$J$6:$J$501)&lt;ROW(出力用!$K169),"",INDEX(出力用!$B$6:$B$501,MATCH(ROW(出力用!$K169),出力用!$J$6:$J$501, 0)))</f>
        <v/>
      </c>
    </row>
    <row r="171" spans="1:10" ht="19.5" customHeight="1" x14ac:dyDescent="0.15">
      <c r="A171" s="5" t="str">
        <f>IF(MAX(出力用!$J$6:$J$501)&lt;ROW(出力用!$K170),"",INDEX(出力用!$A$6:$A$501,MATCH(ROW(出力用!$K170),出力用!$J$6:$J$501, 0)))</f>
        <v/>
      </c>
      <c r="B171" s="7" t="str">
        <f>IF(MAX(出力用!$J$6:$J$501)&lt;ROW(出力用!$K170),"",INDEX(出力用!$D$6:$D$501,MATCH(ROW(出力用!$K170),出力用!$J$6:$J$501, 0)))</f>
        <v/>
      </c>
      <c r="C171" s="7" t="str">
        <f>IF(MAX(出力用!$J$6:$J$501)&lt;ROW(出力用!$K170),"",INDEX(出力用!$E$6:$E$501,MATCH(ROW(出力用!$K170),出力用!$J$6:$J$501, 0)))</f>
        <v/>
      </c>
      <c r="D171" s="7" t="str">
        <f>IF($A171="","",IF($A171=出力用!$B$4,出力用!$C$4,IF($J171=出力用!$E$2,出力用!$F$2,IF(TRIM($C171)="一般管理費等","一般管理費等(契約保証費含む)",$C171))))</f>
        <v/>
      </c>
      <c r="E171" s="7" t="str">
        <f>IF(MAX(出力用!$J$6:$J$501)&lt;ROW(出力用!$K170),"",INDEX(出力用!$F$6:$F$501,MATCH(ROW(出力用!$K170),出力用!$J$6:$J$501, 0)))</f>
        <v/>
      </c>
      <c r="F171" s="7" t="str">
        <f>IF($J171=出力用!$E$2,"",IF($A171=出力用!$F$4,出力用!$G$4,IF(MAX(出力用!$J$6:$J$501)&lt;ROW(出力用!$K170),"",INDEX(出力用!$G$6:$G$501,MATCH(ROW(出力用!$K170),出力用!$J$6:$J$501,0)))))</f>
        <v/>
      </c>
      <c r="G171" s="6" t="str">
        <f>IF($J171=出力用!$E$2,"",IF($A171=出力用!$F$4,出力用!$H$4,IF(MAX(出力用!$J$6:$J$501)&lt;ROW(出力用!$K170),"",INDEX(出力用!$H$6:$H$501,MATCH(ROW(出力用!$K170),出力用!$J$6:$J$501,0)))))</f>
        <v/>
      </c>
      <c r="H171" s="7" t="str">
        <f t="shared" si="2"/>
        <v/>
      </c>
      <c r="I171" s="7"/>
      <c r="J171" s="7" t="str">
        <f>IF(MAX(出力用!$J$6:$J$501)&lt;ROW(出力用!$K170),"",INDEX(出力用!$B$6:$B$501,MATCH(ROW(出力用!$K170),出力用!$J$6:$J$501, 0)))</f>
        <v/>
      </c>
    </row>
    <row r="172" spans="1:10" ht="19.5" customHeight="1" x14ac:dyDescent="0.15">
      <c r="A172" s="5" t="str">
        <f>IF(MAX(出力用!$J$6:$J$501)&lt;ROW(出力用!$K171),"",INDEX(出力用!$A$6:$A$501,MATCH(ROW(出力用!$K171),出力用!$J$6:$J$501, 0)))</f>
        <v/>
      </c>
      <c r="B172" s="7" t="str">
        <f>IF(MAX(出力用!$J$6:$J$501)&lt;ROW(出力用!$K171),"",INDEX(出力用!$D$6:$D$501,MATCH(ROW(出力用!$K171),出力用!$J$6:$J$501, 0)))</f>
        <v/>
      </c>
      <c r="C172" s="7" t="str">
        <f>IF(MAX(出力用!$J$6:$J$501)&lt;ROW(出力用!$K171),"",INDEX(出力用!$E$6:$E$501,MATCH(ROW(出力用!$K171),出力用!$J$6:$J$501, 0)))</f>
        <v/>
      </c>
      <c r="D172" s="7" t="str">
        <f>IF($A172="","",IF($A172=出力用!$B$4,出力用!$C$4,IF($J172=出力用!$E$2,出力用!$F$2,IF(TRIM($C172)="一般管理費等","一般管理費等(契約保証費含む)",$C172))))</f>
        <v/>
      </c>
      <c r="E172" s="7" t="str">
        <f>IF(MAX(出力用!$J$6:$J$501)&lt;ROW(出力用!$K171),"",INDEX(出力用!$F$6:$F$501,MATCH(ROW(出力用!$K171),出力用!$J$6:$J$501, 0)))</f>
        <v/>
      </c>
      <c r="F172" s="7" t="str">
        <f>IF($J172=出力用!$E$2,"",IF($A172=出力用!$F$4,出力用!$G$4,IF(MAX(出力用!$J$6:$J$501)&lt;ROW(出力用!$K171),"",INDEX(出力用!$G$6:$G$501,MATCH(ROW(出力用!$K171),出力用!$J$6:$J$501,0)))))</f>
        <v/>
      </c>
      <c r="G172" s="6" t="str">
        <f>IF($J172=出力用!$E$2,"",IF($A172=出力用!$F$4,出力用!$H$4,IF(MAX(出力用!$J$6:$J$501)&lt;ROW(出力用!$K171),"",INDEX(出力用!$H$6:$H$501,MATCH(ROW(出力用!$K171),出力用!$J$6:$J$501,0)))))</f>
        <v/>
      </c>
      <c r="H172" s="7" t="str">
        <f t="shared" si="2"/>
        <v/>
      </c>
      <c r="I172" s="7"/>
      <c r="J172" s="7" t="str">
        <f>IF(MAX(出力用!$J$6:$J$501)&lt;ROW(出力用!$K171),"",INDEX(出力用!$B$6:$B$501,MATCH(ROW(出力用!$K171),出力用!$J$6:$J$501, 0)))</f>
        <v/>
      </c>
    </row>
    <row r="173" spans="1:10" ht="19.5" customHeight="1" x14ac:dyDescent="0.15">
      <c r="A173" s="5" t="str">
        <f>IF(MAX(出力用!$J$6:$J$501)&lt;ROW(出力用!$K172),"",INDEX(出力用!$A$6:$A$501,MATCH(ROW(出力用!$K172),出力用!$J$6:$J$501, 0)))</f>
        <v/>
      </c>
      <c r="B173" s="7" t="str">
        <f>IF(MAX(出力用!$J$6:$J$501)&lt;ROW(出力用!$K172),"",INDEX(出力用!$D$6:$D$501,MATCH(ROW(出力用!$K172),出力用!$J$6:$J$501, 0)))</f>
        <v/>
      </c>
      <c r="C173" s="7" t="str">
        <f>IF(MAX(出力用!$J$6:$J$501)&lt;ROW(出力用!$K172),"",INDEX(出力用!$E$6:$E$501,MATCH(ROW(出力用!$K172),出力用!$J$6:$J$501, 0)))</f>
        <v/>
      </c>
      <c r="D173" s="7" t="str">
        <f>IF($A173="","",IF($A173=出力用!$B$4,出力用!$C$4,IF($J173=出力用!$E$2,出力用!$F$2,IF(TRIM($C173)="一般管理費等","一般管理費等(契約保証費含む)",$C173))))</f>
        <v/>
      </c>
      <c r="E173" s="7" t="str">
        <f>IF(MAX(出力用!$J$6:$J$501)&lt;ROW(出力用!$K172),"",INDEX(出力用!$F$6:$F$501,MATCH(ROW(出力用!$K172),出力用!$J$6:$J$501, 0)))</f>
        <v/>
      </c>
      <c r="F173" s="7" t="str">
        <f>IF($J173=出力用!$E$2,"",IF($A173=出力用!$F$4,出力用!$G$4,IF(MAX(出力用!$J$6:$J$501)&lt;ROW(出力用!$K172),"",INDEX(出力用!$G$6:$G$501,MATCH(ROW(出力用!$K172),出力用!$J$6:$J$501,0)))))</f>
        <v/>
      </c>
      <c r="G173" s="6" t="str">
        <f>IF($J173=出力用!$E$2,"",IF($A173=出力用!$F$4,出力用!$H$4,IF(MAX(出力用!$J$6:$J$501)&lt;ROW(出力用!$K172),"",INDEX(出力用!$H$6:$H$501,MATCH(ROW(出力用!$K172),出力用!$J$6:$J$501,0)))))</f>
        <v/>
      </c>
      <c r="H173" s="7" t="str">
        <f t="shared" si="2"/>
        <v/>
      </c>
      <c r="I173" s="7"/>
      <c r="J173" s="7" t="str">
        <f>IF(MAX(出力用!$J$6:$J$501)&lt;ROW(出力用!$K172),"",INDEX(出力用!$B$6:$B$501,MATCH(ROW(出力用!$K172),出力用!$J$6:$J$501, 0)))</f>
        <v/>
      </c>
    </row>
    <row r="174" spans="1:10" ht="19.5" customHeight="1" x14ac:dyDescent="0.15">
      <c r="A174" s="5" t="str">
        <f>IF(MAX(出力用!$J$6:$J$501)&lt;ROW(出力用!$K173),"",INDEX(出力用!$A$6:$A$501,MATCH(ROW(出力用!$K173),出力用!$J$6:$J$501, 0)))</f>
        <v/>
      </c>
      <c r="B174" s="7" t="str">
        <f>IF(MAX(出力用!$J$6:$J$501)&lt;ROW(出力用!$K173),"",INDEX(出力用!$D$6:$D$501,MATCH(ROW(出力用!$K173),出力用!$J$6:$J$501, 0)))</f>
        <v/>
      </c>
      <c r="C174" s="7" t="str">
        <f>IF(MAX(出力用!$J$6:$J$501)&lt;ROW(出力用!$K173),"",INDEX(出力用!$E$6:$E$501,MATCH(ROW(出力用!$K173),出力用!$J$6:$J$501, 0)))</f>
        <v/>
      </c>
      <c r="D174" s="7" t="str">
        <f>IF($A174="","",IF($A174=出力用!$B$4,出力用!$C$4,IF($J174=出力用!$E$2,出力用!$F$2,IF(TRIM($C174)="一般管理費等","一般管理費等(契約保証費含む)",$C174))))</f>
        <v/>
      </c>
      <c r="E174" s="7" t="str">
        <f>IF(MAX(出力用!$J$6:$J$501)&lt;ROW(出力用!$K173),"",INDEX(出力用!$F$6:$F$501,MATCH(ROW(出力用!$K173),出力用!$J$6:$J$501, 0)))</f>
        <v/>
      </c>
      <c r="F174" s="7" t="str">
        <f>IF($J174=出力用!$E$2,"",IF($A174=出力用!$F$4,出力用!$G$4,IF(MAX(出力用!$J$6:$J$501)&lt;ROW(出力用!$K173),"",INDEX(出力用!$G$6:$G$501,MATCH(ROW(出力用!$K173),出力用!$J$6:$J$501,0)))))</f>
        <v/>
      </c>
      <c r="G174" s="6" t="str">
        <f>IF($J174=出力用!$E$2,"",IF($A174=出力用!$F$4,出力用!$H$4,IF(MAX(出力用!$J$6:$J$501)&lt;ROW(出力用!$K173),"",INDEX(出力用!$H$6:$H$501,MATCH(ROW(出力用!$K173),出力用!$J$6:$J$501,0)))))</f>
        <v/>
      </c>
      <c r="H174" s="7" t="str">
        <f t="shared" si="2"/>
        <v/>
      </c>
      <c r="I174" s="7"/>
      <c r="J174" s="7" t="str">
        <f>IF(MAX(出力用!$J$6:$J$501)&lt;ROW(出力用!$K173),"",INDEX(出力用!$B$6:$B$501,MATCH(ROW(出力用!$K173),出力用!$J$6:$J$501, 0)))</f>
        <v/>
      </c>
    </row>
    <row r="175" spans="1:10" ht="19.5" customHeight="1" x14ac:dyDescent="0.15">
      <c r="A175" s="5" t="str">
        <f>IF(MAX(出力用!$J$6:$J$501)&lt;ROW(出力用!$K174),"",INDEX(出力用!$A$6:$A$501,MATCH(ROW(出力用!$K174),出力用!$J$6:$J$501, 0)))</f>
        <v/>
      </c>
      <c r="B175" s="7" t="str">
        <f>IF(MAX(出力用!$J$6:$J$501)&lt;ROW(出力用!$K174),"",INDEX(出力用!$D$6:$D$501,MATCH(ROW(出力用!$K174),出力用!$J$6:$J$501, 0)))</f>
        <v/>
      </c>
      <c r="C175" s="7" t="str">
        <f>IF(MAX(出力用!$J$6:$J$501)&lt;ROW(出力用!$K174),"",INDEX(出力用!$E$6:$E$501,MATCH(ROW(出力用!$K174),出力用!$J$6:$J$501, 0)))</f>
        <v/>
      </c>
      <c r="D175" s="7" t="str">
        <f>IF($A175="","",IF($A175=出力用!$B$4,出力用!$C$4,IF($J175=出力用!$E$2,出力用!$F$2,IF(TRIM($C175)="一般管理費等","一般管理費等(契約保証費含む)",$C175))))</f>
        <v/>
      </c>
      <c r="E175" s="7" t="str">
        <f>IF(MAX(出力用!$J$6:$J$501)&lt;ROW(出力用!$K174),"",INDEX(出力用!$F$6:$F$501,MATCH(ROW(出力用!$K174),出力用!$J$6:$J$501, 0)))</f>
        <v/>
      </c>
      <c r="F175" s="7" t="str">
        <f>IF($J175=出力用!$E$2,"",IF($A175=出力用!$F$4,出力用!$G$4,IF(MAX(出力用!$J$6:$J$501)&lt;ROW(出力用!$K174),"",INDEX(出力用!$G$6:$G$501,MATCH(ROW(出力用!$K174),出力用!$J$6:$J$501,0)))))</f>
        <v/>
      </c>
      <c r="G175" s="6" t="str">
        <f>IF($J175=出力用!$E$2,"",IF($A175=出力用!$F$4,出力用!$H$4,IF(MAX(出力用!$J$6:$J$501)&lt;ROW(出力用!$K174),"",INDEX(出力用!$H$6:$H$501,MATCH(ROW(出力用!$K174),出力用!$J$6:$J$501,0)))))</f>
        <v/>
      </c>
      <c r="H175" s="7" t="str">
        <f t="shared" si="2"/>
        <v/>
      </c>
      <c r="I175" s="7"/>
      <c r="J175" s="7" t="str">
        <f>IF(MAX(出力用!$J$6:$J$501)&lt;ROW(出力用!$K174),"",INDEX(出力用!$B$6:$B$501,MATCH(ROW(出力用!$K174),出力用!$J$6:$J$501, 0)))</f>
        <v/>
      </c>
    </row>
    <row r="176" spans="1:10" ht="19.5" customHeight="1" x14ac:dyDescent="0.15">
      <c r="A176" s="5" t="str">
        <f>IF(MAX(出力用!$J$6:$J$501)&lt;ROW(出力用!$K175),"",INDEX(出力用!$A$6:$A$501,MATCH(ROW(出力用!$K175),出力用!$J$6:$J$501, 0)))</f>
        <v/>
      </c>
      <c r="B176" s="7" t="str">
        <f>IF(MAX(出力用!$J$6:$J$501)&lt;ROW(出力用!$K175),"",INDEX(出力用!$D$6:$D$501,MATCH(ROW(出力用!$K175),出力用!$J$6:$J$501, 0)))</f>
        <v/>
      </c>
      <c r="C176" s="7" t="str">
        <f>IF(MAX(出力用!$J$6:$J$501)&lt;ROW(出力用!$K175),"",INDEX(出力用!$E$6:$E$501,MATCH(ROW(出力用!$K175),出力用!$J$6:$J$501, 0)))</f>
        <v/>
      </c>
      <c r="D176" s="7" t="str">
        <f>IF($A176="","",IF($A176=出力用!$B$4,出力用!$C$4,IF($J176=出力用!$E$2,出力用!$F$2,IF(TRIM($C176)="一般管理費等","一般管理費等(契約保証費含む)",$C176))))</f>
        <v/>
      </c>
      <c r="E176" s="7" t="str">
        <f>IF(MAX(出力用!$J$6:$J$501)&lt;ROW(出力用!$K175),"",INDEX(出力用!$F$6:$F$501,MATCH(ROW(出力用!$K175),出力用!$J$6:$J$501, 0)))</f>
        <v/>
      </c>
      <c r="F176" s="7" t="str">
        <f>IF($J176=出力用!$E$2,"",IF($A176=出力用!$F$4,出力用!$G$4,IF(MAX(出力用!$J$6:$J$501)&lt;ROW(出力用!$K175),"",INDEX(出力用!$G$6:$G$501,MATCH(ROW(出力用!$K175),出力用!$J$6:$J$501,0)))))</f>
        <v/>
      </c>
      <c r="G176" s="6" t="str">
        <f>IF($J176=出力用!$E$2,"",IF($A176=出力用!$F$4,出力用!$H$4,IF(MAX(出力用!$J$6:$J$501)&lt;ROW(出力用!$K175),"",INDEX(出力用!$H$6:$H$501,MATCH(ROW(出力用!$K175),出力用!$J$6:$J$501,0)))))</f>
        <v/>
      </c>
      <c r="H176" s="7" t="str">
        <f t="shared" si="2"/>
        <v/>
      </c>
      <c r="I176" s="7"/>
      <c r="J176" s="7" t="str">
        <f>IF(MAX(出力用!$J$6:$J$501)&lt;ROW(出力用!$K175),"",INDEX(出力用!$B$6:$B$501,MATCH(ROW(出力用!$K175),出力用!$J$6:$J$501, 0)))</f>
        <v/>
      </c>
    </row>
    <row r="177" spans="1:10" ht="19.5" customHeight="1" x14ac:dyDescent="0.15">
      <c r="A177" s="5" t="str">
        <f>IF(MAX(出力用!$J$6:$J$501)&lt;ROW(出力用!$K176),"",INDEX(出力用!$A$6:$A$501,MATCH(ROW(出力用!$K176),出力用!$J$6:$J$501, 0)))</f>
        <v/>
      </c>
      <c r="B177" s="7" t="str">
        <f>IF(MAX(出力用!$J$6:$J$501)&lt;ROW(出力用!$K176),"",INDEX(出力用!$D$6:$D$501,MATCH(ROW(出力用!$K176),出力用!$J$6:$J$501, 0)))</f>
        <v/>
      </c>
      <c r="C177" s="7" t="str">
        <f>IF(MAX(出力用!$J$6:$J$501)&lt;ROW(出力用!$K176),"",INDEX(出力用!$E$6:$E$501,MATCH(ROW(出力用!$K176),出力用!$J$6:$J$501, 0)))</f>
        <v/>
      </c>
      <c r="D177" s="7" t="str">
        <f>IF($A177="","",IF($A177=出力用!$B$4,出力用!$C$4,IF($J177=出力用!$E$2,出力用!$F$2,IF(TRIM($C177)="一般管理費等","一般管理費等(契約保証費含む)",$C177))))</f>
        <v/>
      </c>
      <c r="E177" s="7" t="str">
        <f>IF(MAX(出力用!$J$6:$J$501)&lt;ROW(出力用!$K176),"",INDEX(出力用!$F$6:$F$501,MATCH(ROW(出力用!$K176),出力用!$J$6:$J$501, 0)))</f>
        <v/>
      </c>
      <c r="F177" s="7" t="str">
        <f>IF($J177=出力用!$E$2,"",IF($A177=出力用!$F$4,出力用!$G$4,IF(MAX(出力用!$J$6:$J$501)&lt;ROW(出力用!$K176),"",INDEX(出力用!$G$6:$G$501,MATCH(ROW(出力用!$K176),出力用!$J$6:$J$501,0)))))</f>
        <v/>
      </c>
      <c r="G177" s="6" t="str">
        <f>IF($J177=出力用!$E$2,"",IF($A177=出力用!$F$4,出力用!$H$4,IF(MAX(出力用!$J$6:$J$501)&lt;ROW(出力用!$K176),"",INDEX(出力用!$H$6:$H$501,MATCH(ROW(出力用!$K176),出力用!$J$6:$J$501,0)))))</f>
        <v/>
      </c>
      <c r="H177" s="7" t="str">
        <f t="shared" si="2"/>
        <v/>
      </c>
      <c r="I177" s="7"/>
      <c r="J177" s="7" t="str">
        <f>IF(MAX(出力用!$J$6:$J$501)&lt;ROW(出力用!$K176),"",INDEX(出力用!$B$6:$B$501,MATCH(ROW(出力用!$K176),出力用!$J$6:$J$501, 0)))</f>
        <v/>
      </c>
    </row>
    <row r="178" spans="1:10" ht="19.5" customHeight="1" x14ac:dyDescent="0.15">
      <c r="A178" s="5" t="str">
        <f>IF(MAX(出力用!$J$6:$J$501)&lt;ROW(出力用!$K177),"",INDEX(出力用!$A$6:$A$501,MATCH(ROW(出力用!$K177),出力用!$J$6:$J$501, 0)))</f>
        <v/>
      </c>
      <c r="B178" s="7" t="str">
        <f>IF(MAX(出力用!$J$6:$J$501)&lt;ROW(出力用!$K177),"",INDEX(出力用!$D$6:$D$501,MATCH(ROW(出力用!$K177),出力用!$J$6:$J$501, 0)))</f>
        <v/>
      </c>
      <c r="C178" s="7" t="str">
        <f>IF(MAX(出力用!$J$6:$J$501)&lt;ROW(出力用!$K177),"",INDEX(出力用!$E$6:$E$501,MATCH(ROW(出力用!$K177),出力用!$J$6:$J$501, 0)))</f>
        <v/>
      </c>
      <c r="D178" s="7" t="str">
        <f>IF($A178="","",IF($A178=出力用!$B$4,出力用!$C$4,IF($J178=出力用!$E$2,出力用!$F$2,IF(TRIM($C178)="一般管理費等","一般管理費等(契約保証費含む)",$C178))))</f>
        <v/>
      </c>
      <c r="E178" s="7" t="str">
        <f>IF(MAX(出力用!$J$6:$J$501)&lt;ROW(出力用!$K177),"",INDEX(出力用!$F$6:$F$501,MATCH(ROW(出力用!$K177),出力用!$J$6:$J$501, 0)))</f>
        <v/>
      </c>
      <c r="F178" s="7" t="str">
        <f>IF($J178=出力用!$E$2,"",IF($A178=出力用!$F$4,出力用!$G$4,IF(MAX(出力用!$J$6:$J$501)&lt;ROW(出力用!$K177),"",INDEX(出力用!$G$6:$G$501,MATCH(ROW(出力用!$K177),出力用!$J$6:$J$501,0)))))</f>
        <v/>
      </c>
      <c r="G178" s="6" t="str">
        <f>IF($J178=出力用!$E$2,"",IF($A178=出力用!$F$4,出力用!$H$4,IF(MAX(出力用!$J$6:$J$501)&lt;ROW(出力用!$K177),"",INDEX(出力用!$H$6:$H$501,MATCH(ROW(出力用!$K177),出力用!$J$6:$J$501,0)))))</f>
        <v/>
      </c>
      <c r="H178" s="7" t="str">
        <f t="shared" si="2"/>
        <v/>
      </c>
      <c r="I178" s="7"/>
      <c r="J178" s="7" t="str">
        <f>IF(MAX(出力用!$J$6:$J$501)&lt;ROW(出力用!$K177),"",INDEX(出力用!$B$6:$B$501,MATCH(ROW(出力用!$K177),出力用!$J$6:$J$501, 0)))</f>
        <v/>
      </c>
    </row>
    <row r="179" spans="1:10" ht="19.5" customHeight="1" x14ac:dyDescent="0.15">
      <c r="A179" s="5" t="str">
        <f>IF(MAX(出力用!$J$6:$J$501)&lt;ROW(出力用!$K178),"",INDEX(出力用!$A$6:$A$501,MATCH(ROW(出力用!$K178),出力用!$J$6:$J$501, 0)))</f>
        <v/>
      </c>
      <c r="B179" s="7" t="str">
        <f>IF(MAX(出力用!$J$6:$J$501)&lt;ROW(出力用!$K178),"",INDEX(出力用!$D$6:$D$501,MATCH(ROW(出力用!$K178),出力用!$J$6:$J$501, 0)))</f>
        <v/>
      </c>
      <c r="C179" s="7" t="str">
        <f>IF(MAX(出力用!$J$6:$J$501)&lt;ROW(出力用!$K178),"",INDEX(出力用!$E$6:$E$501,MATCH(ROW(出力用!$K178),出力用!$J$6:$J$501, 0)))</f>
        <v/>
      </c>
      <c r="D179" s="7" t="str">
        <f>IF($A179="","",IF($A179=出力用!$B$4,出力用!$C$4,IF($J179=出力用!$E$2,出力用!$F$2,IF(TRIM($C179)="一般管理費等","一般管理費等(契約保証費含む)",$C179))))</f>
        <v/>
      </c>
      <c r="E179" s="7" t="str">
        <f>IF(MAX(出力用!$J$6:$J$501)&lt;ROW(出力用!$K178),"",INDEX(出力用!$F$6:$F$501,MATCH(ROW(出力用!$K178),出力用!$J$6:$J$501, 0)))</f>
        <v/>
      </c>
      <c r="F179" s="7" t="str">
        <f>IF($J179=出力用!$E$2,"",IF($A179=出力用!$F$4,出力用!$G$4,IF(MAX(出力用!$J$6:$J$501)&lt;ROW(出力用!$K178),"",INDEX(出力用!$G$6:$G$501,MATCH(ROW(出力用!$K178),出力用!$J$6:$J$501,0)))))</f>
        <v/>
      </c>
      <c r="G179" s="6" t="str">
        <f>IF($J179=出力用!$E$2,"",IF($A179=出力用!$F$4,出力用!$H$4,IF(MAX(出力用!$J$6:$J$501)&lt;ROW(出力用!$K178),"",INDEX(出力用!$H$6:$H$501,MATCH(ROW(出力用!$K178),出力用!$J$6:$J$501,0)))))</f>
        <v/>
      </c>
      <c r="H179" s="7" t="str">
        <f t="shared" si="2"/>
        <v/>
      </c>
      <c r="I179" s="7"/>
      <c r="J179" s="7" t="str">
        <f>IF(MAX(出力用!$J$6:$J$501)&lt;ROW(出力用!$K178),"",INDEX(出力用!$B$6:$B$501,MATCH(ROW(出力用!$K178),出力用!$J$6:$J$501, 0)))</f>
        <v/>
      </c>
    </row>
    <row r="180" spans="1:10" ht="19.5" customHeight="1" x14ac:dyDescent="0.15">
      <c r="A180" s="5" t="str">
        <f>IF(MAX(出力用!$J$6:$J$501)&lt;ROW(出力用!$K179),"",INDEX(出力用!$A$6:$A$501,MATCH(ROW(出力用!$K179),出力用!$J$6:$J$501, 0)))</f>
        <v/>
      </c>
      <c r="B180" s="7" t="str">
        <f>IF(MAX(出力用!$J$6:$J$501)&lt;ROW(出力用!$K179),"",INDEX(出力用!$D$6:$D$501,MATCH(ROW(出力用!$K179),出力用!$J$6:$J$501, 0)))</f>
        <v/>
      </c>
      <c r="C180" s="7" t="str">
        <f>IF(MAX(出力用!$J$6:$J$501)&lt;ROW(出力用!$K179),"",INDEX(出力用!$E$6:$E$501,MATCH(ROW(出力用!$K179),出力用!$J$6:$J$501, 0)))</f>
        <v/>
      </c>
      <c r="D180" s="7" t="str">
        <f>IF($A180="","",IF($A180=出力用!$B$4,出力用!$C$4,IF($J180=出力用!$E$2,出力用!$F$2,IF(TRIM($C180)="一般管理費等","一般管理費等(契約保証費含む)",$C180))))</f>
        <v/>
      </c>
      <c r="E180" s="7" t="str">
        <f>IF(MAX(出力用!$J$6:$J$501)&lt;ROW(出力用!$K179),"",INDEX(出力用!$F$6:$F$501,MATCH(ROW(出力用!$K179),出力用!$J$6:$J$501, 0)))</f>
        <v/>
      </c>
      <c r="F180" s="7" t="str">
        <f>IF($J180=出力用!$E$2,"",IF($A180=出力用!$F$4,出力用!$G$4,IF(MAX(出力用!$J$6:$J$501)&lt;ROW(出力用!$K179),"",INDEX(出力用!$G$6:$G$501,MATCH(ROW(出力用!$K179),出力用!$J$6:$J$501,0)))))</f>
        <v/>
      </c>
      <c r="G180" s="6" t="str">
        <f>IF($J180=出力用!$E$2,"",IF($A180=出力用!$F$4,出力用!$H$4,IF(MAX(出力用!$J$6:$J$501)&lt;ROW(出力用!$K179),"",INDEX(出力用!$H$6:$H$501,MATCH(ROW(出力用!$K179),出力用!$J$6:$J$501,0)))))</f>
        <v/>
      </c>
      <c r="H180" s="7" t="str">
        <f t="shared" si="2"/>
        <v/>
      </c>
      <c r="I180" s="7"/>
      <c r="J180" s="7" t="str">
        <f>IF(MAX(出力用!$J$6:$J$501)&lt;ROW(出力用!$K179),"",INDEX(出力用!$B$6:$B$501,MATCH(ROW(出力用!$K179),出力用!$J$6:$J$501, 0)))</f>
        <v/>
      </c>
    </row>
    <row r="181" spans="1:10" ht="19.5" customHeight="1" x14ac:dyDescent="0.15">
      <c r="A181" s="5" t="str">
        <f>IF(MAX(出力用!$J$6:$J$501)&lt;ROW(出力用!$K180),"",INDEX(出力用!$A$6:$A$501,MATCH(ROW(出力用!$K180),出力用!$J$6:$J$501, 0)))</f>
        <v/>
      </c>
      <c r="B181" s="7" t="str">
        <f>IF(MAX(出力用!$J$6:$J$501)&lt;ROW(出力用!$K180),"",INDEX(出力用!$D$6:$D$501,MATCH(ROW(出力用!$K180),出力用!$J$6:$J$501, 0)))</f>
        <v/>
      </c>
      <c r="C181" s="7" t="str">
        <f>IF(MAX(出力用!$J$6:$J$501)&lt;ROW(出力用!$K180),"",INDEX(出力用!$E$6:$E$501,MATCH(ROW(出力用!$K180),出力用!$J$6:$J$501, 0)))</f>
        <v/>
      </c>
      <c r="D181" s="7" t="str">
        <f>IF($A181="","",IF($A181=出力用!$B$4,出力用!$C$4,IF($J181=出力用!$E$2,出力用!$F$2,IF(TRIM($C181)="一般管理費等","一般管理費等(契約保証費含む)",$C181))))</f>
        <v/>
      </c>
      <c r="E181" s="7" t="str">
        <f>IF(MAX(出力用!$J$6:$J$501)&lt;ROW(出力用!$K180),"",INDEX(出力用!$F$6:$F$501,MATCH(ROW(出力用!$K180),出力用!$J$6:$J$501, 0)))</f>
        <v/>
      </c>
      <c r="F181" s="7" t="str">
        <f>IF($J181=出力用!$E$2,"",IF($A181=出力用!$F$4,出力用!$G$4,IF(MAX(出力用!$J$6:$J$501)&lt;ROW(出力用!$K180),"",INDEX(出力用!$G$6:$G$501,MATCH(ROW(出力用!$K180),出力用!$J$6:$J$501,0)))))</f>
        <v/>
      </c>
      <c r="G181" s="6" t="str">
        <f>IF($J181=出力用!$E$2,"",IF($A181=出力用!$F$4,出力用!$H$4,IF(MAX(出力用!$J$6:$J$501)&lt;ROW(出力用!$K180),"",INDEX(出力用!$H$6:$H$501,MATCH(ROW(出力用!$K180),出力用!$J$6:$J$501,0)))))</f>
        <v/>
      </c>
      <c r="H181" s="7" t="str">
        <f t="shared" si="2"/>
        <v/>
      </c>
      <c r="I181" s="7"/>
      <c r="J181" s="7" t="str">
        <f>IF(MAX(出力用!$J$6:$J$501)&lt;ROW(出力用!$K180),"",INDEX(出力用!$B$6:$B$501,MATCH(ROW(出力用!$K180),出力用!$J$6:$J$501, 0)))</f>
        <v/>
      </c>
    </row>
    <row r="182" spans="1:10" ht="19.5" customHeight="1" x14ac:dyDescent="0.15">
      <c r="A182" s="5" t="str">
        <f>IF(MAX(出力用!$J$6:$J$501)&lt;ROW(出力用!$K181),"",INDEX(出力用!$A$6:$A$501,MATCH(ROW(出力用!$K181),出力用!$J$6:$J$501, 0)))</f>
        <v/>
      </c>
      <c r="B182" s="7" t="str">
        <f>IF(MAX(出力用!$J$6:$J$501)&lt;ROW(出力用!$K181),"",INDEX(出力用!$D$6:$D$501,MATCH(ROW(出力用!$K181),出力用!$J$6:$J$501, 0)))</f>
        <v/>
      </c>
      <c r="C182" s="7" t="str">
        <f>IF(MAX(出力用!$J$6:$J$501)&lt;ROW(出力用!$K181),"",INDEX(出力用!$E$6:$E$501,MATCH(ROW(出力用!$K181),出力用!$J$6:$J$501, 0)))</f>
        <v/>
      </c>
      <c r="D182" s="7" t="str">
        <f>IF($A182="","",IF($A182=出力用!$B$4,出力用!$C$4,IF($J182=出力用!$E$2,出力用!$F$2,IF(TRIM($C182)="一般管理費等","一般管理費等(契約保証費含む)",$C182))))</f>
        <v/>
      </c>
      <c r="E182" s="7" t="str">
        <f>IF(MAX(出力用!$J$6:$J$501)&lt;ROW(出力用!$K181),"",INDEX(出力用!$F$6:$F$501,MATCH(ROW(出力用!$K181),出力用!$J$6:$J$501, 0)))</f>
        <v/>
      </c>
      <c r="F182" s="7" t="str">
        <f>IF($J182=出力用!$E$2,"",IF($A182=出力用!$F$4,出力用!$G$4,IF(MAX(出力用!$J$6:$J$501)&lt;ROW(出力用!$K181),"",INDEX(出力用!$G$6:$G$501,MATCH(ROW(出力用!$K181),出力用!$J$6:$J$501,0)))))</f>
        <v/>
      </c>
      <c r="G182" s="6" t="str">
        <f>IF($J182=出力用!$E$2,"",IF($A182=出力用!$F$4,出力用!$H$4,IF(MAX(出力用!$J$6:$J$501)&lt;ROW(出力用!$K181),"",INDEX(出力用!$H$6:$H$501,MATCH(ROW(出力用!$K181),出力用!$J$6:$J$501,0)))))</f>
        <v/>
      </c>
      <c r="H182" s="7" t="str">
        <f t="shared" si="2"/>
        <v/>
      </c>
      <c r="I182" s="7"/>
      <c r="J182" s="7" t="str">
        <f>IF(MAX(出力用!$J$6:$J$501)&lt;ROW(出力用!$K181),"",INDEX(出力用!$B$6:$B$501,MATCH(ROW(出力用!$K181),出力用!$J$6:$J$501, 0)))</f>
        <v/>
      </c>
    </row>
    <row r="183" spans="1:10" ht="19.5" customHeight="1" x14ac:dyDescent="0.15">
      <c r="A183" s="5" t="str">
        <f>IF(MAX(出力用!$J$6:$J$501)&lt;ROW(出力用!$K182),"",INDEX(出力用!$A$6:$A$501,MATCH(ROW(出力用!$K182),出力用!$J$6:$J$501, 0)))</f>
        <v/>
      </c>
      <c r="B183" s="7" t="str">
        <f>IF(MAX(出力用!$J$6:$J$501)&lt;ROW(出力用!$K182),"",INDEX(出力用!$D$6:$D$501,MATCH(ROW(出力用!$K182),出力用!$J$6:$J$501, 0)))</f>
        <v/>
      </c>
      <c r="C183" s="7" t="str">
        <f>IF(MAX(出力用!$J$6:$J$501)&lt;ROW(出力用!$K182),"",INDEX(出力用!$E$6:$E$501,MATCH(ROW(出力用!$K182),出力用!$J$6:$J$501, 0)))</f>
        <v/>
      </c>
      <c r="D183" s="7" t="str">
        <f>IF($A183="","",IF($A183=出力用!$B$4,出力用!$C$4,IF($J183=出力用!$E$2,出力用!$F$2,IF(TRIM($C183)="一般管理費等","一般管理費等(契約保証費含む)",$C183))))</f>
        <v/>
      </c>
      <c r="E183" s="7" t="str">
        <f>IF(MAX(出力用!$J$6:$J$501)&lt;ROW(出力用!$K182),"",INDEX(出力用!$F$6:$F$501,MATCH(ROW(出力用!$K182),出力用!$J$6:$J$501, 0)))</f>
        <v/>
      </c>
      <c r="F183" s="7" t="str">
        <f>IF($J183=出力用!$E$2,"",IF($A183=出力用!$F$4,出力用!$G$4,IF(MAX(出力用!$J$6:$J$501)&lt;ROW(出力用!$K182),"",INDEX(出力用!$G$6:$G$501,MATCH(ROW(出力用!$K182),出力用!$J$6:$J$501,0)))))</f>
        <v/>
      </c>
      <c r="G183" s="6" t="str">
        <f>IF($J183=出力用!$E$2,"",IF($A183=出力用!$F$4,出力用!$H$4,IF(MAX(出力用!$J$6:$J$501)&lt;ROW(出力用!$K182),"",INDEX(出力用!$H$6:$H$501,MATCH(ROW(出力用!$K182),出力用!$J$6:$J$501,0)))))</f>
        <v/>
      </c>
      <c r="H183" s="7" t="str">
        <f t="shared" si="2"/>
        <v/>
      </c>
      <c r="I183" s="7"/>
      <c r="J183" s="7" t="str">
        <f>IF(MAX(出力用!$J$6:$J$501)&lt;ROW(出力用!$K182),"",INDEX(出力用!$B$6:$B$501,MATCH(ROW(出力用!$K182),出力用!$J$6:$J$501, 0)))</f>
        <v/>
      </c>
    </row>
    <row r="184" spans="1:10" ht="19.5" customHeight="1" x14ac:dyDescent="0.15">
      <c r="A184" s="5" t="str">
        <f>IF(MAX(出力用!$J$6:$J$501)&lt;ROW(出力用!$K183),"",INDEX(出力用!$A$6:$A$501,MATCH(ROW(出力用!$K183),出力用!$J$6:$J$501, 0)))</f>
        <v/>
      </c>
      <c r="B184" s="7" t="str">
        <f>IF(MAX(出力用!$J$6:$J$501)&lt;ROW(出力用!$K183),"",INDEX(出力用!$D$6:$D$501,MATCH(ROW(出力用!$K183),出力用!$J$6:$J$501, 0)))</f>
        <v/>
      </c>
      <c r="C184" s="7" t="str">
        <f>IF(MAX(出力用!$J$6:$J$501)&lt;ROW(出力用!$K183),"",INDEX(出力用!$E$6:$E$501,MATCH(ROW(出力用!$K183),出力用!$J$6:$J$501, 0)))</f>
        <v/>
      </c>
      <c r="D184" s="7" t="str">
        <f>IF($A184="","",IF($A184=出力用!$B$4,出力用!$C$4,IF($J184=出力用!$E$2,出力用!$F$2,IF(TRIM($C184)="一般管理費等","一般管理費等(契約保証費含む)",$C184))))</f>
        <v/>
      </c>
      <c r="E184" s="7" t="str">
        <f>IF(MAX(出力用!$J$6:$J$501)&lt;ROW(出力用!$K183),"",INDEX(出力用!$F$6:$F$501,MATCH(ROW(出力用!$K183),出力用!$J$6:$J$501, 0)))</f>
        <v/>
      </c>
      <c r="F184" s="7" t="str">
        <f>IF($J184=出力用!$E$2,"",IF($A184=出力用!$F$4,出力用!$G$4,IF(MAX(出力用!$J$6:$J$501)&lt;ROW(出力用!$K183),"",INDEX(出力用!$G$6:$G$501,MATCH(ROW(出力用!$K183),出力用!$J$6:$J$501,0)))))</f>
        <v/>
      </c>
      <c r="G184" s="6" t="str">
        <f>IF($J184=出力用!$E$2,"",IF($A184=出力用!$F$4,出力用!$H$4,IF(MAX(出力用!$J$6:$J$501)&lt;ROW(出力用!$K183),"",INDEX(出力用!$H$6:$H$501,MATCH(ROW(出力用!$K183),出力用!$J$6:$J$501,0)))))</f>
        <v/>
      </c>
      <c r="H184" s="7" t="str">
        <f t="shared" si="2"/>
        <v/>
      </c>
      <c r="I184" s="7"/>
      <c r="J184" s="7" t="str">
        <f>IF(MAX(出力用!$J$6:$J$501)&lt;ROW(出力用!$K183),"",INDEX(出力用!$B$6:$B$501,MATCH(ROW(出力用!$K183),出力用!$J$6:$J$501, 0)))</f>
        <v/>
      </c>
    </row>
    <row r="185" spans="1:10" ht="19.5" customHeight="1" x14ac:dyDescent="0.15">
      <c r="A185" s="5" t="str">
        <f>IF(MAX(出力用!$J$6:$J$501)&lt;ROW(出力用!$K184),"",INDEX(出力用!$A$6:$A$501,MATCH(ROW(出力用!$K184),出力用!$J$6:$J$501, 0)))</f>
        <v/>
      </c>
      <c r="B185" s="7" t="str">
        <f>IF(MAX(出力用!$J$6:$J$501)&lt;ROW(出力用!$K184),"",INDEX(出力用!$D$6:$D$501,MATCH(ROW(出力用!$K184),出力用!$J$6:$J$501, 0)))</f>
        <v/>
      </c>
      <c r="C185" s="7" t="str">
        <f>IF(MAX(出力用!$J$6:$J$501)&lt;ROW(出力用!$K184),"",INDEX(出力用!$E$6:$E$501,MATCH(ROW(出力用!$K184),出力用!$J$6:$J$501, 0)))</f>
        <v/>
      </c>
      <c r="D185" s="7" t="str">
        <f>IF($A185="","",IF($A185=出力用!$B$4,出力用!$C$4,IF($J185=出力用!$E$2,出力用!$F$2,IF(TRIM($C185)="一般管理費等","一般管理費等(契約保証費含む)",$C185))))</f>
        <v/>
      </c>
      <c r="E185" s="7" t="str">
        <f>IF(MAX(出力用!$J$6:$J$501)&lt;ROW(出力用!$K184),"",INDEX(出力用!$F$6:$F$501,MATCH(ROW(出力用!$K184),出力用!$J$6:$J$501, 0)))</f>
        <v/>
      </c>
      <c r="F185" s="7" t="str">
        <f>IF($J185=出力用!$E$2,"",IF($A185=出力用!$F$4,出力用!$G$4,IF(MAX(出力用!$J$6:$J$501)&lt;ROW(出力用!$K184),"",INDEX(出力用!$G$6:$G$501,MATCH(ROW(出力用!$K184),出力用!$J$6:$J$501,0)))))</f>
        <v/>
      </c>
      <c r="G185" s="6" t="str">
        <f>IF($J185=出力用!$E$2,"",IF($A185=出力用!$F$4,出力用!$H$4,IF(MAX(出力用!$J$6:$J$501)&lt;ROW(出力用!$K184),"",INDEX(出力用!$H$6:$H$501,MATCH(ROW(出力用!$K184),出力用!$J$6:$J$501,0)))))</f>
        <v/>
      </c>
      <c r="H185" s="7" t="str">
        <f t="shared" si="2"/>
        <v/>
      </c>
      <c r="I185" s="7"/>
      <c r="J185" s="7" t="str">
        <f>IF(MAX(出力用!$J$6:$J$501)&lt;ROW(出力用!$K184),"",INDEX(出力用!$B$6:$B$501,MATCH(ROW(出力用!$K184),出力用!$J$6:$J$501, 0)))</f>
        <v/>
      </c>
    </row>
    <row r="186" spans="1:10" ht="19.5" customHeight="1" x14ac:dyDescent="0.15">
      <c r="A186" s="5" t="str">
        <f>IF(MAX(出力用!$J$6:$J$501)&lt;ROW(出力用!$K185),"",INDEX(出力用!$A$6:$A$501,MATCH(ROW(出力用!$K185),出力用!$J$6:$J$501, 0)))</f>
        <v/>
      </c>
      <c r="B186" s="7" t="str">
        <f>IF(MAX(出力用!$J$6:$J$501)&lt;ROW(出力用!$K185),"",INDEX(出力用!$D$6:$D$501,MATCH(ROW(出力用!$K185),出力用!$J$6:$J$501, 0)))</f>
        <v/>
      </c>
      <c r="C186" s="7" t="str">
        <f>IF(MAX(出力用!$J$6:$J$501)&lt;ROW(出力用!$K185),"",INDEX(出力用!$E$6:$E$501,MATCH(ROW(出力用!$K185),出力用!$J$6:$J$501, 0)))</f>
        <v/>
      </c>
      <c r="D186" s="7" t="str">
        <f>IF($A186="","",IF($A186=出力用!$B$4,出力用!$C$4,IF($J186=出力用!$E$2,出力用!$F$2,IF(TRIM($C186)="一般管理費等","一般管理費等(契約保証費含む)",$C186))))</f>
        <v/>
      </c>
      <c r="E186" s="7" t="str">
        <f>IF(MAX(出力用!$J$6:$J$501)&lt;ROW(出力用!$K185),"",INDEX(出力用!$F$6:$F$501,MATCH(ROW(出力用!$K185),出力用!$J$6:$J$501, 0)))</f>
        <v/>
      </c>
      <c r="F186" s="7" t="str">
        <f>IF($J186=出力用!$E$2,"",IF($A186=出力用!$F$4,出力用!$G$4,IF(MAX(出力用!$J$6:$J$501)&lt;ROW(出力用!$K185),"",INDEX(出力用!$G$6:$G$501,MATCH(ROW(出力用!$K185),出力用!$J$6:$J$501,0)))))</f>
        <v/>
      </c>
      <c r="G186" s="6" t="str">
        <f>IF($J186=出力用!$E$2,"",IF($A186=出力用!$F$4,出力用!$H$4,IF(MAX(出力用!$J$6:$J$501)&lt;ROW(出力用!$K185),"",INDEX(出力用!$H$6:$H$501,MATCH(ROW(出力用!$K185),出力用!$J$6:$J$501,0)))))</f>
        <v/>
      </c>
      <c r="H186" s="7" t="str">
        <f t="shared" si="2"/>
        <v/>
      </c>
      <c r="I186" s="7"/>
      <c r="J186" s="7" t="str">
        <f>IF(MAX(出力用!$J$6:$J$501)&lt;ROW(出力用!$K185),"",INDEX(出力用!$B$6:$B$501,MATCH(ROW(出力用!$K185),出力用!$J$6:$J$501, 0)))</f>
        <v/>
      </c>
    </row>
    <row r="187" spans="1:10" ht="19.5" customHeight="1" x14ac:dyDescent="0.15">
      <c r="A187" s="5" t="str">
        <f>IF(MAX(出力用!$J$6:$J$501)&lt;ROW(出力用!$K186),"",INDEX(出力用!$A$6:$A$501,MATCH(ROW(出力用!$K186),出力用!$J$6:$J$501, 0)))</f>
        <v/>
      </c>
      <c r="B187" s="7" t="str">
        <f>IF(MAX(出力用!$J$6:$J$501)&lt;ROW(出力用!$K186),"",INDEX(出力用!$D$6:$D$501,MATCH(ROW(出力用!$K186),出力用!$J$6:$J$501, 0)))</f>
        <v/>
      </c>
      <c r="C187" s="7" t="str">
        <f>IF(MAX(出力用!$J$6:$J$501)&lt;ROW(出力用!$K186),"",INDEX(出力用!$E$6:$E$501,MATCH(ROW(出力用!$K186),出力用!$J$6:$J$501, 0)))</f>
        <v/>
      </c>
      <c r="D187" s="7" t="str">
        <f>IF($A187="","",IF($A187=出力用!$B$4,出力用!$C$4,IF($J187=出力用!$E$2,出力用!$F$2,IF(TRIM($C187)="一般管理費等","一般管理費等(契約保証費含む)",$C187))))</f>
        <v/>
      </c>
      <c r="E187" s="7" t="str">
        <f>IF(MAX(出力用!$J$6:$J$501)&lt;ROW(出力用!$K186),"",INDEX(出力用!$F$6:$F$501,MATCH(ROW(出力用!$K186),出力用!$J$6:$J$501, 0)))</f>
        <v/>
      </c>
      <c r="F187" s="7" t="str">
        <f>IF($J187=出力用!$E$2,"",IF($A187=出力用!$F$4,出力用!$G$4,IF(MAX(出力用!$J$6:$J$501)&lt;ROW(出力用!$K186),"",INDEX(出力用!$G$6:$G$501,MATCH(ROW(出力用!$K186),出力用!$J$6:$J$501,0)))))</f>
        <v/>
      </c>
      <c r="G187" s="6" t="str">
        <f>IF($J187=出力用!$E$2,"",IF($A187=出力用!$F$4,出力用!$H$4,IF(MAX(出力用!$J$6:$J$501)&lt;ROW(出力用!$K186),"",INDEX(出力用!$H$6:$H$501,MATCH(ROW(出力用!$K186),出力用!$J$6:$J$501,0)))))</f>
        <v/>
      </c>
      <c r="H187" s="7" t="str">
        <f t="shared" si="2"/>
        <v/>
      </c>
      <c r="I187" s="7"/>
      <c r="J187" s="7" t="str">
        <f>IF(MAX(出力用!$J$6:$J$501)&lt;ROW(出力用!$K186),"",INDEX(出力用!$B$6:$B$501,MATCH(ROW(出力用!$K186),出力用!$J$6:$J$501, 0)))</f>
        <v/>
      </c>
    </row>
    <row r="188" spans="1:10" ht="19.5" customHeight="1" x14ac:dyDescent="0.15">
      <c r="A188" s="5" t="str">
        <f>IF(MAX(出力用!$J$6:$J$501)&lt;ROW(出力用!$K187),"",INDEX(出力用!$A$6:$A$501,MATCH(ROW(出力用!$K187),出力用!$J$6:$J$501, 0)))</f>
        <v/>
      </c>
      <c r="B188" s="7" t="str">
        <f>IF(MAX(出力用!$J$6:$J$501)&lt;ROW(出力用!$K187),"",INDEX(出力用!$D$6:$D$501,MATCH(ROW(出力用!$K187),出力用!$J$6:$J$501, 0)))</f>
        <v/>
      </c>
      <c r="C188" s="7" t="str">
        <f>IF(MAX(出力用!$J$6:$J$501)&lt;ROW(出力用!$K187),"",INDEX(出力用!$E$6:$E$501,MATCH(ROW(出力用!$K187),出力用!$J$6:$J$501, 0)))</f>
        <v/>
      </c>
      <c r="D188" s="7" t="str">
        <f>IF($A188="","",IF($A188=出力用!$B$4,出力用!$C$4,IF($J188=出力用!$E$2,出力用!$F$2,IF(TRIM($C188)="一般管理費等","一般管理費等(契約保証費含む)",$C188))))</f>
        <v/>
      </c>
      <c r="E188" s="7" t="str">
        <f>IF(MAX(出力用!$J$6:$J$501)&lt;ROW(出力用!$K187),"",INDEX(出力用!$F$6:$F$501,MATCH(ROW(出力用!$K187),出力用!$J$6:$J$501, 0)))</f>
        <v/>
      </c>
      <c r="F188" s="7" t="str">
        <f>IF($J188=出力用!$E$2,"",IF($A188=出力用!$F$4,出力用!$G$4,IF(MAX(出力用!$J$6:$J$501)&lt;ROW(出力用!$K187),"",INDEX(出力用!$G$6:$G$501,MATCH(ROW(出力用!$K187),出力用!$J$6:$J$501,0)))))</f>
        <v/>
      </c>
      <c r="G188" s="6" t="str">
        <f>IF($J188=出力用!$E$2,"",IF($A188=出力用!$F$4,出力用!$H$4,IF(MAX(出力用!$J$6:$J$501)&lt;ROW(出力用!$K187),"",INDEX(出力用!$H$6:$H$501,MATCH(ROW(出力用!$K187),出力用!$J$6:$J$501,0)))))</f>
        <v/>
      </c>
      <c r="H188" s="7" t="str">
        <f t="shared" si="2"/>
        <v/>
      </c>
      <c r="I188" s="7"/>
      <c r="J188" s="7" t="str">
        <f>IF(MAX(出力用!$J$6:$J$501)&lt;ROW(出力用!$K187),"",INDEX(出力用!$B$6:$B$501,MATCH(ROW(出力用!$K187),出力用!$J$6:$J$501, 0)))</f>
        <v/>
      </c>
    </row>
    <row r="189" spans="1:10" ht="19.5" customHeight="1" x14ac:dyDescent="0.15">
      <c r="A189" s="5" t="str">
        <f>IF(MAX(出力用!$J$6:$J$501)&lt;ROW(出力用!$K188),"",INDEX(出力用!$A$6:$A$501,MATCH(ROW(出力用!$K188),出力用!$J$6:$J$501, 0)))</f>
        <v/>
      </c>
      <c r="B189" s="7" t="str">
        <f>IF(MAX(出力用!$J$6:$J$501)&lt;ROW(出力用!$K188),"",INDEX(出力用!$D$6:$D$501,MATCH(ROW(出力用!$K188),出力用!$J$6:$J$501, 0)))</f>
        <v/>
      </c>
      <c r="C189" s="7" t="str">
        <f>IF(MAX(出力用!$J$6:$J$501)&lt;ROW(出力用!$K188),"",INDEX(出力用!$E$6:$E$501,MATCH(ROW(出力用!$K188),出力用!$J$6:$J$501, 0)))</f>
        <v/>
      </c>
      <c r="D189" s="7" t="str">
        <f>IF($A189="","",IF($A189=出力用!$B$4,出力用!$C$4,IF($J189=出力用!$E$2,出力用!$F$2,IF(TRIM($C189)="一般管理費等","一般管理費等(契約保証費含む)",$C189))))</f>
        <v/>
      </c>
      <c r="E189" s="7" t="str">
        <f>IF(MAX(出力用!$J$6:$J$501)&lt;ROW(出力用!$K188),"",INDEX(出力用!$F$6:$F$501,MATCH(ROW(出力用!$K188),出力用!$J$6:$J$501, 0)))</f>
        <v/>
      </c>
      <c r="F189" s="7" t="str">
        <f>IF($J189=出力用!$E$2,"",IF($A189=出力用!$F$4,出力用!$G$4,IF(MAX(出力用!$J$6:$J$501)&lt;ROW(出力用!$K188),"",INDEX(出力用!$G$6:$G$501,MATCH(ROW(出力用!$K188),出力用!$J$6:$J$501,0)))))</f>
        <v/>
      </c>
      <c r="G189" s="6" t="str">
        <f>IF($J189=出力用!$E$2,"",IF($A189=出力用!$F$4,出力用!$H$4,IF(MAX(出力用!$J$6:$J$501)&lt;ROW(出力用!$K188),"",INDEX(出力用!$H$6:$H$501,MATCH(ROW(出力用!$K188),出力用!$J$6:$J$501,0)))))</f>
        <v/>
      </c>
      <c r="H189" s="7" t="str">
        <f t="shared" si="2"/>
        <v/>
      </c>
      <c r="I189" s="7"/>
      <c r="J189" s="7" t="str">
        <f>IF(MAX(出力用!$J$6:$J$501)&lt;ROW(出力用!$K188),"",INDEX(出力用!$B$6:$B$501,MATCH(ROW(出力用!$K188),出力用!$J$6:$J$501, 0)))</f>
        <v/>
      </c>
    </row>
    <row r="190" spans="1:10" ht="19.5" customHeight="1" x14ac:dyDescent="0.15">
      <c r="A190" s="5" t="str">
        <f>IF(MAX(出力用!$J$6:$J$501)&lt;ROW(出力用!$K189),"",INDEX(出力用!$A$6:$A$501,MATCH(ROW(出力用!$K189),出力用!$J$6:$J$501, 0)))</f>
        <v/>
      </c>
      <c r="B190" s="7" t="str">
        <f>IF(MAX(出力用!$J$6:$J$501)&lt;ROW(出力用!$K189),"",INDEX(出力用!$D$6:$D$501,MATCH(ROW(出力用!$K189),出力用!$J$6:$J$501, 0)))</f>
        <v/>
      </c>
      <c r="C190" s="7" t="str">
        <f>IF(MAX(出力用!$J$6:$J$501)&lt;ROW(出力用!$K189),"",INDEX(出力用!$E$6:$E$501,MATCH(ROW(出力用!$K189),出力用!$J$6:$J$501, 0)))</f>
        <v/>
      </c>
      <c r="D190" s="7" t="str">
        <f>IF($A190="","",IF($A190=出力用!$B$4,出力用!$C$4,IF($J190=出力用!$E$2,出力用!$F$2,IF(TRIM($C190)="一般管理費等","一般管理費等(契約保証費含む)",$C190))))</f>
        <v/>
      </c>
      <c r="E190" s="7" t="str">
        <f>IF(MAX(出力用!$J$6:$J$501)&lt;ROW(出力用!$K189),"",INDEX(出力用!$F$6:$F$501,MATCH(ROW(出力用!$K189),出力用!$J$6:$J$501, 0)))</f>
        <v/>
      </c>
      <c r="F190" s="7" t="str">
        <f>IF($J190=出力用!$E$2,"",IF($A190=出力用!$F$4,出力用!$G$4,IF(MAX(出力用!$J$6:$J$501)&lt;ROW(出力用!$K189),"",INDEX(出力用!$G$6:$G$501,MATCH(ROW(出力用!$K189),出力用!$J$6:$J$501,0)))))</f>
        <v/>
      </c>
      <c r="G190" s="6" t="str">
        <f>IF($J190=出力用!$E$2,"",IF($A190=出力用!$F$4,出力用!$H$4,IF(MAX(出力用!$J$6:$J$501)&lt;ROW(出力用!$K189),"",INDEX(出力用!$H$6:$H$501,MATCH(ROW(出力用!$K189),出力用!$J$6:$J$501,0)))))</f>
        <v/>
      </c>
      <c r="H190" s="7" t="str">
        <f t="shared" si="2"/>
        <v/>
      </c>
      <c r="I190" s="7"/>
      <c r="J190" s="7" t="str">
        <f>IF(MAX(出力用!$J$6:$J$501)&lt;ROW(出力用!$K189),"",INDEX(出力用!$B$6:$B$501,MATCH(ROW(出力用!$K189),出力用!$J$6:$J$501, 0)))</f>
        <v/>
      </c>
    </row>
    <row r="191" spans="1:10" ht="19.5" customHeight="1" x14ac:dyDescent="0.15">
      <c r="A191" s="5" t="str">
        <f>IF(MAX(出力用!$J$6:$J$501)&lt;ROW(出力用!$K190),"",INDEX(出力用!$A$6:$A$501,MATCH(ROW(出力用!$K190),出力用!$J$6:$J$501, 0)))</f>
        <v/>
      </c>
      <c r="B191" s="7" t="str">
        <f>IF(MAX(出力用!$J$6:$J$501)&lt;ROW(出力用!$K190),"",INDEX(出力用!$D$6:$D$501,MATCH(ROW(出力用!$K190),出力用!$J$6:$J$501, 0)))</f>
        <v/>
      </c>
      <c r="C191" s="7" t="str">
        <f>IF(MAX(出力用!$J$6:$J$501)&lt;ROW(出力用!$K190),"",INDEX(出力用!$E$6:$E$501,MATCH(ROW(出力用!$K190),出力用!$J$6:$J$501, 0)))</f>
        <v/>
      </c>
      <c r="D191" s="7" t="str">
        <f>IF($A191="","",IF($A191=出力用!$B$4,出力用!$C$4,IF($J191=出力用!$E$2,出力用!$F$2,IF(TRIM($C191)="一般管理費等","一般管理費等(契約保証費含む)",$C191))))</f>
        <v/>
      </c>
      <c r="E191" s="7" t="str">
        <f>IF(MAX(出力用!$J$6:$J$501)&lt;ROW(出力用!$K190),"",INDEX(出力用!$F$6:$F$501,MATCH(ROW(出力用!$K190),出力用!$J$6:$J$501, 0)))</f>
        <v/>
      </c>
      <c r="F191" s="7" t="str">
        <f>IF($J191=出力用!$E$2,"",IF($A191=出力用!$F$4,出力用!$G$4,IF(MAX(出力用!$J$6:$J$501)&lt;ROW(出力用!$K190),"",INDEX(出力用!$G$6:$G$501,MATCH(ROW(出力用!$K190),出力用!$J$6:$J$501,0)))))</f>
        <v/>
      </c>
      <c r="G191" s="6" t="str">
        <f>IF($J191=出力用!$E$2,"",IF($A191=出力用!$F$4,出力用!$H$4,IF(MAX(出力用!$J$6:$J$501)&lt;ROW(出力用!$K190),"",INDEX(出力用!$H$6:$H$501,MATCH(ROW(出力用!$K190),出力用!$J$6:$J$501,0)))))</f>
        <v/>
      </c>
      <c r="H191" s="7" t="str">
        <f t="shared" si="2"/>
        <v/>
      </c>
      <c r="I191" s="7"/>
      <c r="J191" s="7" t="str">
        <f>IF(MAX(出力用!$J$6:$J$501)&lt;ROW(出力用!$K190),"",INDEX(出力用!$B$6:$B$501,MATCH(ROW(出力用!$K190),出力用!$J$6:$J$501, 0)))</f>
        <v/>
      </c>
    </row>
    <row r="192" spans="1:10" ht="19.5" customHeight="1" x14ac:dyDescent="0.15">
      <c r="A192" s="5" t="str">
        <f>IF(MAX(出力用!$J$6:$J$501)&lt;ROW(出力用!$K191),"",INDEX(出力用!$A$6:$A$501,MATCH(ROW(出力用!$K191),出力用!$J$6:$J$501, 0)))</f>
        <v/>
      </c>
      <c r="B192" s="7" t="str">
        <f>IF(MAX(出力用!$J$6:$J$501)&lt;ROW(出力用!$K191),"",INDEX(出力用!$D$6:$D$501,MATCH(ROW(出力用!$K191),出力用!$J$6:$J$501, 0)))</f>
        <v/>
      </c>
      <c r="C192" s="7" t="str">
        <f>IF(MAX(出力用!$J$6:$J$501)&lt;ROW(出力用!$K191),"",INDEX(出力用!$E$6:$E$501,MATCH(ROW(出力用!$K191),出力用!$J$6:$J$501, 0)))</f>
        <v/>
      </c>
      <c r="D192" s="7" t="str">
        <f>IF($A192="","",IF($A192=出力用!$B$4,出力用!$C$4,IF($J192=出力用!$E$2,出力用!$F$2,IF(TRIM($C192)="一般管理費等","一般管理費等(契約保証費含む)",$C192))))</f>
        <v/>
      </c>
      <c r="E192" s="7" t="str">
        <f>IF(MAX(出力用!$J$6:$J$501)&lt;ROW(出力用!$K191),"",INDEX(出力用!$F$6:$F$501,MATCH(ROW(出力用!$K191),出力用!$J$6:$J$501, 0)))</f>
        <v/>
      </c>
      <c r="F192" s="7" t="str">
        <f>IF($J192=出力用!$E$2,"",IF($A192=出力用!$F$4,出力用!$G$4,IF(MAX(出力用!$J$6:$J$501)&lt;ROW(出力用!$K191),"",INDEX(出力用!$G$6:$G$501,MATCH(ROW(出力用!$K191),出力用!$J$6:$J$501,0)))))</f>
        <v/>
      </c>
      <c r="G192" s="6" t="str">
        <f>IF($J192=出力用!$E$2,"",IF($A192=出力用!$F$4,出力用!$H$4,IF(MAX(出力用!$J$6:$J$501)&lt;ROW(出力用!$K191),"",INDEX(出力用!$H$6:$H$501,MATCH(ROW(出力用!$K191),出力用!$J$6:$J$501,0)))))</f>
        <v/>
      </c>
      <c r="H192" s="7" t="str">
        <f t="shared" si="2"/>
        <v/>
      </c>
      <c r="I192" s="7"/>
      <c r="J192" s="7" t="str">
        <f>IF(MAX(出力用!$J$6:$J$501)&lt;ROW(出力用!$K191),"",INDEX(出力用!$B$6:$B$501,MATCH(ROW(出力用!$K191),出力用!$J$6:$J$501, 0)))</f>
        <v/>
      </c>
    </row>
    <row r="193" spans="1:10" ht="19.5" customHeight="1" x14ac:dyDescent="0.15">
      <c r="A193" s="5" t="str">
        <f>IF(MAX(出力用!$J$6:$J$501)&lt;ROW(出力用!$K192),"",INDEX(出力用!$A$6:$A$501,MATCH(ROW(出力用!$K192),出力用!$J$6:$J$501, 0)))</f>
        <v/>
      </c>
      <c r="B193" s="7" t="str">
        <f>IF(MAX(出力用!$J$6:$J$501)&lt;ROW(出力用!$K192),"",INDEX(出力用!$D$6:$D$501,MATCH(ROW(出力用!$K192),出力用!$J$6:$J$501, 0)))</f>
        <v/>
      </c>
      <c r="C193" s="7" t="str">
        <f>IF(MAX(出力用!$J$6:$J$501)&lt;ROW(出力用!$K192),"",INDEX(出力用!$E$6:$E$501,MATCH(ROW(出力用!$K192),出力用!$J$6:$J$501, 0)))</f>
        <v/>
      </c>
      <c r="D193" s="7" t="str">
        <f>IF($A193="","",IF($A193=出力用!$B$4,出力用!$C$4,IF($J193=出力用!$E$2,出力用!$F$2,IF(TRIM($C193)="一般管理費等","一般管理費等(契約保証費含む)",$C193))))</f>
        <v/>
      </c>
      <c r="E193" s="7" t="str">
        <f>IF(MAX(出力用!$J$6:$J$501)&lt;ROW(出力用!$K192),"",INDEX(出力用!$F$6:$F$501,MATCH(ROW(出力用!$K192),出力用!$J$6:$J$501, 0)))</f>
        <v/>
      </c>
      <c r="F193" s="7" t="str">
        <f>IF($J193=出力用!$E$2,"",IF($A193=出力用!$F$4,出力用!$G$4,IF(MAX(出力用!$J$6:$J$501)&lt;ROW(出力用!$K192),"",INDEX(出力用!$G$6:$G$501,MATCH(ROW(出力用!$K192),出力用!$J$6:$J$501,0)))))</f>
        <v/>
      </c>
      <c r="G193" s="6" t="str">
        <f>IF($J193=出力用!$E$2,"",IF($A193=出力用!$F$4,出力用!$H$4,IF(MAX(出力用!$J$6:$J$501)&lt;ROW(出力用!$K192),"",INDEX(出力用!$H$6:$H$501,MATCH(ROW(出力用!$K192),出力用!$J$6:$J$501,0)))))</f>
        <v/>
      </c>
      <c r="H193" s="7" t="str">
        <f t="shared" si="2"/>
        <v/>
      </c>
      <c r="I193" s="7"/>
      <c r="J193" s="7" t="str">
        <f>IF(MAX(出力用!$J$6:$J$501)&lt;ROW(出力用!$K192),"",INDEX(出力用!$B$6:$B$501,MATCH(ROW(出力用!$K192),出力用!$J$6:$J$501, 0)))</f>
        <v/>
      </c>
    </row>
    <row r="194" spans="1:10" ht="19.5" customHeight="1" x14ac:dyDescent="0.15">
      <c r="A194" s="5" t="str">
        <f>IF(MAX(出力用!$J$6:$J$501)&lt;ROW(出力用!$K193),"",INDEX(出力用!$A$6:$A$501,MATCH(ROW(出力用!$K193),出力用!$J$6:$J$501, 0)))</f>
        <v/>
      </c>
      <c r="B194" s="7" t="str">
        <f>IF(MAX(出力用!$J$6:$J$501)&lt;ROW(出力用!$K193),"",INDEX(出力用!$D$6:$D$501,MATCH(ROW(出力用!$K193),出力用!$J$6:$J$501, 0)))</f>
        <v/>
      </c>
      <c r="C194" s="7" t="str">
        <f>IF(MAX(出力用!$J$6:$J$501)&lt;ROW(出力用!$K193),"",INDEX(出力用!$E$6:$E$501,MATCH(ROW(出力用!$K193),出力用!$J$6:$J$501, 0)))</f>
        <v/>
      </c>
      <c r="D194" s="7" t="str">
        <f>IF($A194="","",IF($A194=出力用!$B$4,出力用!$C$4,IF($J194=出力用!$E$2,出力用!$F$2,IF(TRIM($C194)="一般管理費等","一般管理費等(契約保証費含む)",$C194))))</f>
        <v/>
      </c>
      <c r="E194" s="7" t="str">
        <f>IF(MAX(出力用!$J$6:$J$501)&lt;ROW(出力用!$K193),"",INDEX(出力用!$F$6:$F$501,MATCH(ROW(出力用!$K193),出力用!$J$6:$J$501, 0)))</f>
        <v/>
      </c>
      <c r="F194" s="7" t="str">
        <f>IF($J194=出力用!$E$2,"",IF($A194=出力用!$F$4,出力用!$G$4,IF(MAX(出力用!$J$6:$J$501)&lt;ROW(出力用!$K193),"",INDEX(出力用!$G$6:$G$501,MATCH(ROW(出力用!$K193),出力用!$J$6:$J$501,0)))))</f>
        <v/>
      </c>
      <c r="G194" s="6" t="str">
        <f>IF($J194=出力用!$E$2,"",IF($A194=出力用!$F$4,出力用!$H$4,IF(MAX(出力用!$J$6:$J$501)&lt;ROW(出力用!$K193),"",INDEX(出力用!$H$6:$H$501,MATCH(ROW(出力用!$K193),出力用!$J$6:$J$501,0)))))</f>
        <v/>
      </c>
      <c r="H194" s="7" t="str">
        <f t="shared" si="2"/>
        <v/>
      </c>
      <c r="I194" s="7"/>
      <c r="J194" s="7" t="str">
        <f>IF(MAX(出力用!$J$6:$J$501)&lt;ROW(出力用!$K193),"",INDEX(出力用!$B$6:$B$501,MATCH(ROW(出力用!$K193),出力用!$J$6:$J$501, 0)))</f>
        <v/>
      </c>
    </row>
    <row r="195" spans="1:10" ht="19.5" customHeight="1" x14ac:dyDescent="0.15">
      <c r="A195" s="5" t="str">
        <f>IF(MAX(出力用!$J$6:$J$501)&lt;ROW(出力用!$K194),"",INDEX(出力用!$A$6:$A$501,MATCH(ROW(出力用!$K194),出力用!$J$6:$J$501, 0)))</f>
        <v/>
      </c>
      <c r="B195" s="7" t="str">
        <f>IF(MAX(出力用!$J$6:$J$501)&lt;ROW(出力用!$K194),"",INDEX(出力用!$D$6:$D$501,MATCH(ROW(出力用!$K194),出力用!$J$6:$J$501, 0)))</f>
        <v/>
      </c>
      <c r="C195" s="7" t="str">
        <f>IF(MAX(出力用!$J$6:$J$501)&lt;ROW(出力用!$K194),"",INDEX(出力用!$E$6:$E$501,MATCH(ROW(出力用!$K194),出力用!$J$6:$J$501, 0)))</f>
        <v/>
      </c>
      <c r="D195" s="7" t="str">
        <f>IF($A195="","",IF($A195=出力用!$B$4,出力用!$C$4,IF($J195=出力用!$E$2,出力用!$F$2,IF(TRIM($C195)="一般管理費等","一般管理費等(契約保証費含む)",$C195))))</f>
        <v/>
      </c>
      <c r="E195" s="7" t="str">
        <f>IF(MAX(出力用!$J$6:$J$501)&lt;ROW(出力用!$K194),"",INDEX(出力用!$F$6:$F$501,MATCH(ROW(出力用!$K194),出力用!$J$6:$J$501, 0)))</f>
        <v/>
      </c>
      <c r="F195" s="7" t="str">
        <f>IF($J195=出力用!$E$2,"",IF($A195=出力用!$F$4,出力用!$G$4,IF(MAX(出力用!$J$6:$J$501)&lt;ROW(出力用!$K194),"",INDEX(出力用!$G$6:$G$501,MATCH(ROW(出力用!$K194),出力用!$J$6:$J$501,0)))))</f>
        <v/>
      </c>
      <c r="G195" s="6" t="str">
        <f>IF($J195=出力用!$E$2,"",IF($A195=出力用!$F$4,出力用!$H$4,IF(MAX(出力用!$J$6:$J$501)&lt;ROW(出力用!$K194),"",INDEX(出力用!$H$6:$H$501,MATCH(ROW(出力用!$K194),出力用!$J$6:$J$501,0)))))</f>
        <v/>
      </c>
      <c r="H195" s="7" t="str">
        <f t="shared" ref="H195:H258" si="3">IF(OR($B195="",$B195=0),"",CONCATENATE("Lv",$B195))</f>
        <v/>
      </c>
      <c r="I195" s="7"/>
      <c r="J195" s="7" t="str">
        <f>IF(MAX(出力用!$J$6:$J$501)&lt;ROW(出力用!$K194),"",INDEX(出力用!$B$6:$B$501,MATCH(ROW(出力用!$K194),出力用!$J$6:$J$501, 0)))</f>
        <v/>
      </c>
    </row>
    <row r="196" spans="1:10" ht="19.5" customHeight="1" x14ac:dyDescent="0.15">
      <c r="A196" s="5" t="str">
        <f>IF(MAX(出力用!$J$6:$J$501)&lt;ROW(出力用!$K195),"",INDEX(出力用!$A$6:$A$501,MATCH(ROW(出力用!$K195),出力用!$J$6:$J$501, 0)))</f>
        <v/>
      </c>
      <c r="B196" s="7" t="str">
        <f>IF(MAX(出力用!$J$6:$J$501)&lt;ROW(出力用!$K195),"",INDEX(出力用!$D$6:$D$501,MATCH(ROW(出力用!$K195),出力用!$J$6:$J$501, 0)))</f>
        <v/>
      </c>
      <c r="C196" s="7" t="str">
        <f>IF(MAX(出力用!$J$6:$J$501)&lt;ROW(出力用!$K195),"",INDEX(出力用!$E$6:$E$501,MATCH(ROW(出力用!$K195),出力用!$J$6:$J$501, 0)))</f>
        <v/>
      </c>
      <c r="D196" s="7" t="str">
        <f>IF($A196="","",IF($A196=出力用!$B$4,出力用!$C$4,IF($J196=出力用!$E$2,出力用!$F$2,IF(TRIM($C196)="一般管理費等","一般管理費等(契約保証費含む)",$C196))))</f>
        <v/>
      </c>
      <c r="E196" s="7" t="str">
        <f>IF(MAX(出力用!$J$6:$J$501)&lt;ROW(出力用!$K195),"",INDEX(出力用!$F$6:$F$501,MATCH(ROW(出力用!$K195),出力用!$J$6:$J$501, 0)))</f>
        <v/>
      </c>
      <c r="F196" s="7" t="str">
        <f>IF($J196=出力用!$E$2,"",IF($A196=出力用!$F$4,出力用!$G$4,IF(MAX(出力用!$J$6:$J$501)&lt;ROW(出力用!$K195),"",INDEX(出力用!$G$6:$G$501,MATCH(ROW(出力用!$K195),出力用!$J$6:$J$501,0)))))</f>
        <v/>
      </c>
      <c r="G196" s="6" t="str">
        <f>IF($J196=出力用!$E$2,"",IF($A196=出力用!$F$4,出力用!$H$4,IF(MAX(出力用!$J$6:$J$501)&lt;ROW(出力用!$K195),"",INDEX(出力用!$H$6:$H$501,MATCH(ROW(出力用!$K195),出力用!$J$6:$J$501,0)))))</f>
        <v/>
      </c>
      <c r="H196" s="7" t="str">
        <f t="shared" si="3"/>
        <v/>
      </c>
      <c r="I196" s="7"/>
      <c r="J196" s="7" t="str">
        <f>IF(MAX(出力用!$J$6:$J$501)&lt;ROW(出力用!$K195),"",INDEX(出力用!$B$6:$B$501,MATCH(ROW(出力用!$K195),出力用!$J$6:$J$501, 0)))</f>
        <v/>
      </c>
    </row>
    <row r="197" spans="1:10" ht="19.5" customHeight="1" x14ac:dyDescent="0.15">
      <c r="A197" s="5" t="str">
        <f>IF(MAX(出力用!$J$6:$J$501)&lt;ROW(出力用!$K196),"",INDEX(出力用!$A$6:$A$501,MATCH(ROW(出力用!$K196),出力用!$J$6:$J$501, 0)))</f>
        <v/>
      </c>
      <c r="B197" s="7" t="str">
        <f>IF(MAX(出力用!$J$6:$J$501)&lt;ROW(出力用!$K196),"",INDEX(出力用!$D$6:$D$501,MATCH(ROW(出力用!$K196),出力用!$J$6:$J$501, 0)))</f>
        <v/>
      </c>
      <c r="C197" s="7" t="str">
        <f>IF(MAX(出力用!$J$6:$J$501)&lt;ROW(出力用!$K196),"",INDEX(出力用!$E$6:$E$501,MATCH(ROW(出力用!$K196),出力用!$J$6:$J$501, 0)))</f>
        <v/>
      </c>
      <c r="D197" s="7" t="str">
        <f>IF($A197="","",IF($A197=出力用!$B$4,出力用!$C$4,IF($J197=出力用!$E$2,出力用!$F$2,IF(TRIM($C197)="一般管理費等","一般管理費等(契約保証費含む)",$C197))))</f>
        <v/>
      </c>
      <c r="E197" s="7" t="str">
        <f>IF(MAX(出力用!$J$6:$J$501)&lt;ROW(出力用!$K196),"",INDEX(出力用!$F$6:$F$501,MATCH(ROW(出力用!$K196),出力用!$J$6:$J$501, 0)))</f>
        <v/>
      </c>
      <c r="F197" s="7" t="str">
        <f>IF($J197=出力用!$E$2,"",IF($A197=出力用!$F$4,出力用!$G$4,IF(MAX(出力用!$J$6:$J$501)&lt;ROW(出力用!$K196),"",INDEX(出力用!$G$6:$G$501,MATCH(ROW(出力用!$K196),出力用!$J$6:$J$501,0)))))</f>
        <v/>
      </c>
      <c r="G197" s="6" t="str">
        <f>IF($J197=出力用!$E$2,"",IF($A197=出力用!$F$4,出力用!$H$4,IF(MAX(出力用!$J$6:$J$501)&lt;ROW(出力用!$K196),"",INDEX(出力用!$H$6:$H$501,MATCH(ROW(出力用!$K196),出力用!$J$6:$J$501,0)))))</f>
        <v/>
      </c>
      <c r="H197" s="7" t="str">
        <f t="shared" si="3"/>
        <v/>
      </c>
      <c r="I197" s="7"/>
      <c r="J197" s="7" t="str">
        <f>IF(MAX(出力用!$J$6:$J$501)&lt;ROW(出力用!$K196),"",INDEX(出力用!$B$6:$B$501,MATCH(ROW(出力用!$K196),出力用!$J$6:$J$501, 0)))</f>
        <v/>
      </c>
    </row>
    <row r="198" spans="1:10" ht="19.5" customHeight="1" x14ac:dyDescent="0.15">
      <c r="A198" s="5" t="str">
        <f>IF(MAX(出力用!$J$6:$J$501)&lt;ROW(出力用!$K197),"",INDEX(出力用!$A$6:$A$501,MATCH(ROW(出力用!$K197),出力用!$J$6:$J$501, 0)))</f>
        <v/>
      </c>
      <c r="B198" s="7" t="str">
        <f>IF(MAX(出力用!$J$6:$J$501)&lt;ROW(出力用!$K197),"",INDEX(出力用!$D$6:$D$501,MATCH(ROW(出力用!$K197),出力用!$J$6:$J$501, 0)))</f>
        <v/>
      </c>
      <c r="C198" s="7" t="str">
        <f>IF(MAX(出力用!$J$6:$J$501)&lt;ROW(出力用!$K197),"",INDEX(出力用!$E$6:$E$501,MATCH(ROW(出力用!$K197),出力用!$J$6:$J$501, 0)))</f>
        <v/>
      </c>
      <c r="D198" s="7" t="str">
        <f>IF($A198="","",IF($A198=出力用!$B$4,出力用!$C$4,IF($J198=出力用!$E$2,出力用!$F$2,IF(TRIM($C198)="一般管理費等","一般管理費等(契約保証費含む)",$C198))))</f>
        <v/>
      </c>
      <c r="E198" s="7" t="str">
        <f>IF(MAX(出力用!$J$6:$J$501)&lt;ROW(出力用!$K197),"",INDEX(出力用!$F$6:$F$501,MATCH(ROW(出力用!$K197),出力用!$J$6:$J$501, 0)))</f>
        <v/>
      </c>
      <c r="F198" s="7" t="str">
        <f>IF($J198=出力用!$E$2,"",IF($A198=出力用!$F$4,出力用!$G$4,IF(MAX(出力用!$J$6:$J$501)&lt;ROW(出力用!$K197),"",INDEX(出力用!$G$6:$G$501,MATCH(ROW(出力用!$K197),出力用!$J$6:$J$501,0)))))</f>
        <v/>
      </c>
      <c r="G198" s="6" t="str">
        <f>IF($J198=出力用!$E$2,"",IF($A198=出力用!$F$4,出力用!$H$4,IF(MAX(出力用!$J$6:$J$501)&lt;ROW(出力用!$K197),"",INDEX(出力用!$H$6:$H$501,MATCH(ROW(出力用!$K197),出力用!$J$6:$J$501,0)))))</f>
        <v/>
      </c>
      <c r="H198" s="7" t="str">
        <f t="shared" si="3"/>
        <v/>
      </c>
      <c r="I198" s="7"/>
      <c r="J198" s="7" t="str">
        <f>IF(MAX(出力用!$J$6:$J$501)&lt;ROW(出力用!$K197),"",INDEX(出力用!$B$6:$B$501,MATCH(ROW(出力用!$K197),出力用!$J$6:$J$501, 0)))</f>
        <v/>
      </c>
    </row>
    <row r="199" spans="1:10" ht="19.5" customHeight="1" x14ac:dyDescent="0.15">
      <c r="A199" s="5" t="str">
        <f>IF(MAX(出力用!$J$6:$J$501)&lt;ROW(出力用!$K198),"",INDEX(出力用!$A$6:$A$501,MATCH(ROW(出力用!$K198),出力用!$J$6:$J$501, 0)))</f>
        <v/>
      </c>
      <c r="B199" s="7" t="str">
        <f>IF(MAX(出力用!$J$6:$J$501)&lt;ROW(出力用!$K198),"",INDEX(出力用!$D$6:$D$501,MATCH(ROW(出力用!$K198),出力用!$J$6:$J$501, 0)))</f>
        <v/>
      </c>
      <c r="C199" s="7" t="str">
        <f>IF(MAX(出力用!$J$6:$J$501)&lt;ROW(出力用!$K198),"",INDEX(出力用!$E$6:$E$501,MATCH(ROW(出力用!$K198),出力用!$J$6:$J$501, 0)))</f>
        <v/>
      </c>
      <c r="D199" s="7" t="str">
        <f>IF($A199="","",IF($A199=出力用!$B$4,出力用!$C$4,IF($J199=出力用!$E$2,出力用!$F$2,IF(TRIM($C199)="一般管理費等","一般管理費等(契約保証費含む)",$C199))))</f>
        <v/>
      </c>
      <c r="E199" s="7" t="str">
        <f>IF(MAX(出力用!$J$6:$J$501)&lt;ROW(出力用!$K198),"",INDEX(出力用!$F$6:$F$501,MATCH(ROW(出力用!$K198),出力用!$J$6:$J$501, 0)))</f>
        <v/>
      </c>
      <c r="F199" s="7" t="str">
        <f>IF($J199=出力用!$E$2,"",IF($A199=出力用!$F$4,出力用!$G$4,IF(MAX(出力用!$J$6:$J$501)&lt;ROW(出力用!$K198),"",INDEX(出力用!$G$6:$G$501,MATCH(ROW(出力用!$K198),出力用!$J$6:$J$501,0)))))</f>
        <v/>
      </c>
      <c r="G199" s="6" t="str">
        <f>IF($J199=出力用!$E$2,"",IF($A199=出力用!$F$4,出力用!$H$4,IF(MAX(出力用!$J$6:$J$501)&lt;ROW(出力用!$K198),"",INDEX(出力用!$H$6:$H$501,MATCH(ROW(出力用!$K198),出力用!$J$6:$J$501,0)))))</f>
        <v/>
      </c>
      <c r="H199" s="7" t="str">
        <f t="shared" si="3"/>
        <v/>
      </c>
      <c r="I199" s="7"/>
      <c r="J199" s="7" t="str">
        <f>IF(MAX(出力用!$J$6:$J$501)&lt;ROW(出力用!$K198),"",INDEX(出力用!$B$6:$B$501,MATCH(ROW(出力用!$K198),出力用!$J$6:$J$501, 0)))</f>
        <v/>
      </c>
    </row>
    <row r="200" spans="1:10" ht="19.5" customHeight="1" x14ac:dyDescent="0.15">
      <c r="A200" s="5" t="str">
        <f>IF(MAX(出力用!$J$6:$J$501)&lt;ROW(出力用!$K199),"",INDEX(出力用!$A$6:$A$501,MATCH(ROW(出力用!$K199),出力用!$J$6:$J$501, 0)))</f>
        <v/>
      </c>
      <c r="B200" s="7" t="str">
        <f>IF(MAX(出力用!$J$6:$J$501)&lt;ROW(出力用!$K199),"",INDEX(出力用!$D$6:$D$501,MATCH(ROW(出力用!$K199),出力用!$J$6:$J$501, 0)))</f>
        <v/>
      </c>
      <c r="C200" s="7" t="str">
        <f>IF(MAX(出力用!$J$6:$J$501)&lt;ROW(出力用!$K199),"",INDEX(出力用!$E$6:$E$501,MATCH(ROW(出力用!$K199),出力用!$J$6:$J$501, 0)))</f>
        <v/>
      </c>
      <c r="D200" s="7" t="str">
        <f>IF($A200="","",IF($A200=出力用!$B$4,出力用!$C$4,IF($J200=出力用!$E$2,出力用!$F$2,IF(TRIM($C200)="一般管理費等","一般管理費等(契約保証費含む)",$C200))))</f>
        <v/>
      </c>
      <c r="E200" s="7" t="str">
        <f>IF(MAX(出力用!$J$6:$J$501)&lt;ROW(出力用!$K199),"",INDEX(出力用!$F$6:$F$501,MATCH(ROW(出力用!$K199),出力用!$J$6:$J$501, 0)))</f>
        <v/>
      </c>
      <c r="F200" s="7" t="str">
        <f>IF($J200=出力用!$E$2,"",IF($A200=出力用!$F$4,出力用!$G$4,IF(MAX(出力用!$J$6:$J$501)&lt;ROW(出力用!$K199),"",INDEX(出力用!$G$6:$G$501,MATCH(ROW(出力用!$K199),出力用!$J$6:$J$501,0)))))</f>
        <v/>
      </c>
      <c r="G200" s="6" t="str">
        <f>IF($J200=出力用!$E$2,"",IF($A200=出力用!$F$4,出力用!$H$4,IF(MAX(出力用!$J$6:$J$501)&lt;ROW(出力用!$K199),"",INDEX(出力用!$H$6:$H$501,MATCH(ROW(出力用!$K199),出力用!$J$6:$J$501,0)))))</f>
        <v/>
      </c>
      <c r="H200" s="7" t="str">
        <f t="shared" si="3"/>
        <v/>
      </c>
      <c r="I200" s="7"/>
      <c r="J200" s="7" t="str">
        <f>IF(MAX(出力用!$J$6:$J$501)&lt;ROW(出力用!$K199),"",INDEX(出力用!$B$6:$B$501,MATCH(ROW(出力用!$K199),出力用!$J$6:$J$501, 0)))</f>
        <v/>
      </c>
    </row>
    <row r="201" spans="1:10" ht="19.5" customHeight="1" x14ac:dyDescent="0.15">
      <c r="A201" s="5" t="str">
        <f>IF(MAX(出力用!$J$6:$J$501)&lt;ROW(出力用!$K200),"",INDEX(出力用!$A$6:$A$501,MATCH(ROW(出力用!$K200),出力用!$J$6:$J$501, 0)))</f>
        <v/>
      </c>
      <c r="B201" s="7" t="str">
        <f>IF(MAX(出力用!$J$6:$J$501)&lt;ROW(出力用!$K200),"",INDEX(出力用!$D$6:$D$501,MATCH(ROW(出力用!$K200),出力用!$J$6:$J$501, 0)))</f>
        <v/>
      </c>
      <c r="C201" s="7" t="str">
        <f>IF(MAX(出力用!$J$6:$J$501)&lt;ROW(出力用!$K200),"",INDEX(出力用!$E$6:$E$501,MATCH(ROW(出力用!$K200),出力用!$J$6:$J$501, 0)))</f>
        <v/>
      </c>
      <c r="D201" s="7" t="str">
        <f>IF($A201="","",IF($A201=出力用!$B$4,出力用!$C$4,IF($J201=出力用!$E$2,出力用!$F$2,IF(TRIM($C201)="一般管理費等","一般管理費等(契約保証費含む)",$C201))))</f>
        <v/>
      </c>
      <c r="E201" s="7" t="str">
        <f>IF(MAX(出力用!$J$6:$J$501)&lt;ROW(出力用!$K200),"",INDEX(出力用!$F$6:$F$501,MATCH(ROW(出力用!$K200),出力用!$J$6:$J$501, 0)))</f>
        <v/>
      </c>
      <c r="F201" s="7" t="str">
        <f>IF($J201=出力用!$E$2,"",IF($A201=出力用!$F$4,出力用!$G$4,IF(MAX(出力用!$J$6:$J$501)&lt;ROW(出力用!$K200),"",INDEX(出力用!$G$6:$G$501,MATCH(ROW(出力用!$K200),出力用!$J$6:$J$501,0)))))</f>
        <v/>
      </c>
      <c r="G201" s="6" t="str">
        <f>IF($J201=出力用!$E$2,"",IF($A201=出力用!$F$4,出力用!$H$4,IF(MAX(出力用!$J$6:$J$501)&lt;ROW(出力用!$K200),"",INDEX(出力用!$H$6:$H$501,MATCH(ROW(出力用!$K200),出力用!$J$6:$J$501,0)))))</f>
        <v/>
      </c>
      <c r="H201" s="7" t="str">
        <f t="shared" si="3"/>
        <v/>
      </c>
      <c r="I201" s="7"/>
      <c r="J201" s="7" t="str">
        <f>IF(MAX(出力用!$J$6:$J$501)&lt;ROW(出力用!$K200),"",INDEX(出力用!$B$6:$B$501,MATCH(ROW(出力用!$K200),出力用!$J$6:$J$501, 0)))</f>
        <v/>
      </c>
    </row>
    <row r="202" spans="1:10" ht="19.5" customHeight="1" x14ac:dyDescent="0.15">
      <c r="A202" s="5" t="str">
        <f>IF(MAX(出力用!$J$6:$J$501)&lt;ROW(出力用!$K201),"",INDEX(出力用!$A$6:$A$501,MATCH(ROW(出力用!$K201),出力用!$J$6:$J$501, 0)))</f>
        <v/>
      </c>
      <c r="B202" s="7" t="str">
        <f>IF(MAX(出力用!$J$6:$J$501)&lt;ROW(出力用!$K201),"",INDEX(出力用!$D$6:$D$501,MATCH(ROW(出力用!$K201),出力用!$J$6:$J$501, 0)))</f>
        <v/>
      </c>
      <c r="C202" s="7" t="str">
        <f>IF(MAX(出力用!$J$6:$J$501)&lt;ROW(出力用!$K201),"",INDEX(出力用!$E$6:$E$501,MATCH(ROW(出力用!$K201),出力用!$J$6:$J$501, 0)))</f>
        <v/>
      </c>
      <c r="D202" s="7" t="str">
        <f>IF($A202="","",IF($A202=出力用!$B$4,出力用!$C$4,IF($J202=出力用!$E$2,出力用!$F$2,IF(TRIM($C202)="一般管理費等","一般管理費等(契約保証費含む)",$C202))))</f>
        <v/>
      </c>
      <c r="E202" s="7" t="str">
        <f>IF(MAX(出力用!$J$6:$J$501)&lt;ROW(出力用!$K201),"",INDEX(出力用!$F$6:$F$501,MATCH(ROW(出力用!$K201),出力用!$J$6:$J$501, 0)))</f>
        <v/>
      </c>
      <c r="F202" s="7" t="str">
        <f>IF($J202=出力用!$E$2,"",IF($A202=出力用!$F$4,出力用!$G$4,IF(MAX(出力用!$J$6:$J$501)&lt;ROW(出力用!$K201),"",INDEX(出力用!$G$6:$G$501,MATCH(ROW(出力用!$K201),出力用!$J$6:$J$501,0)))))</f>
        <v/>
      </c>
      <c r="G202" s="6" t="str">
        <f>IF($J202=出力用!$E$2,"",IF($A202=出力用!$F$4,出力用!$H$4,IF(MAX(出力用!$J$6:$J$501)&lt;ROW(出力用!$K201),"",INDEX(出力用!$H$6:$H$501,MATCH(ROW(出力用!$K201),出力用!$J$6:$J$501,0)))))</f>
        <v/>
      </c>
      <c r="H202" s="7" t="str">
        <f t="shared" si="3"/>
        <v/>
      </c>
      <c r="I202" s="7"/>
      <c r="J202" s="7" t="str">
        <f>IF(MAX(出力用!$J$6:$J$501)&lt;ROW(出力用!$K201),"",INDEX(出力用!$B$6:$B$501,MATCH(ROW(出力用!$K201),出力用!$J$6:$J$501, 0)))</f>
        <v/>
      </c>
    </row>
    <row r="203" spans="1:10" ht="19.5" customHeight="1" x14ac:dyDescent="0.15">
      <c r="A203" s="5" t="str">
        <f>IF(MAX(出力用!$J$6:$J$501)&lt;ROW(出力用!$K202),"",INDEX(出力用!$A$6:$A$501,MATCH(ROW(出力用!$K202),出力用!$J$6:$J$501, 0)))</f>
        <v/>
      </c>
      <c r="B203" s="7" t="str">
        <f>IF(MAX(出力用!$J$6:$J$501)&lt;ROW(出力用!$K202),"",INDEX(出力用!$D$6:$D$501,MATCH(ROW(出力用!$K202),出力用!$J$6:$J$501, 0)))</f>
        <v/>
      </c>
      <c r="C203" s="7" t="str">
        <f>IF(MAX(出力用!$J$6:$J$501)&lt;ROW(出力用!$K202),"",INDEX(出力用!$E$6:$E$501,MATCH(ROW(出力用!$K202),出力用!$J$6:$J$501, 0)))</f>
        <v/>
      </c>
      <c r="D203" s="7" t="str">
        <f>IF($A203="","",IF($A203=出力用!$B$4,出力用!$C$4,IF($J203=出力用!$E$2,出力用!$F$2,IF(TRIM($C203)="一般管理費等","一般管理費等(契約保証費含む)",$C203))))</f>
        <v/>
      </c>
      <c r="E203" s="7" t="str">
        <f>IF(MAX(出力用!$J$6:$J$501)&lt;ROW(出力用!$K202),"",INDEX(出力用!$F$6:$F$501,MATCH(ROW(出力用!$K202),出力用!$J$6:$J$501, 0)))</f>
        <v/>
      </c>
      <c r="F203" s="7" t="str">
        <f>IF($J203=出力用!$E$2,"",IF($A203=出力用!$F$4,出力用!$G$4,IF(MAX(出力用!$J$6:$J$501)&lt;ROW(出力用!$K202),"",INDEX(出力用!$G$6:$G$501,MATCH(ROW(出力用!$K202),出力用!$J$6:$J$501,0)))))</f>
        <v/>
      </c>
      <c r="G203" s="6" t="str">
        <f>IF($J203=出力用!$E$2,"",IF($A203=出力用!$F$4,出力用!$H$4,IF(MAX(出力用!$J$6:$J$501)&lt;ROW(出力用!$K202),"",INDEX(出力用!$H$6:$H$501,MATCH(ROW(出力用!$K202),出力用!$J$6:$J$501,0)))))</f>
        <v/>
      </c>
      <c r="H203" s="7" t="str">
        <f t="shared" si="3"/>
        <v/>
      </c>
      <c r="I203" s="7"/>
      <c r="J203" s="7" t="str">
        <f>IF(MAX(出力用!$J$6:$J$501)&lt;ROW(出力用!$K202),"",INDEX(出力用!$B$6:$B$501,MATCH(ROW(出力用!$K202),出力用!$J$6:$J$501, 0)))</f>
        <v/>
      </c>
    </row>
    <row r="204" spans="1:10" ht="19.5" customHeight="1" x14ac:dyDescent="0.15">
      <c r="A204" s="5" t="str">
        <f>IF(MAX(出力用!$J$6:$J$501)&lt;ROW(出力用!$K203),"",INDEX(出力用!$A$6:$A$501,MATCH(ROW(出力用!$K203),出力用!$J$6:$J$501, 0)))</f>
        <v/>
      </c>
      <c r="B204" s="7" t="str">
        <f>IF(MAX(出力用!$J$6:$J$501)&lt;ROW(出力用!$K203),"",INDEX(出力用!$D$6:$D$501,MATCH(ROW(出力用!$K203),出力用!$J$6:$J$501, 0)))</f>
        <v/>
      </c>
      <c r="C204" s="7" t="str">
        <f>IF(MAX(出力用!$J$6:$J$501)&lt;ROW(出力用!$K203),"",INDEX(出力用!$E$6:$E$501,MATCH(ROW(出力用!$K203),出力用!$J$6:$J$501, 0)))</f>
        <v/>
      </c>
      <c r="D204" s="7" t="str">
        <f>IF($A204="","",IF($A204=出力用!$B$4,出力用!$C$4,IF($J204=出力用!$E$2,出力用!$F$2,IF(TRIM($C204)="一般管理費等","一般管理費等(契約保証費含む)",$C204))))</f>
        <v/>
      </c>
      <c r="E204" s="7" t="str">
        <f>IF(MAX(出力用!$J$6:$J$501)&lt;ROW(出力用!$K203),"",INDEX(出力用!$F$6:$F$501,MATCH(ROW(出力用!$K203),出力用!$J$6:$J$501, 0)))</f>
        <v/>
      </c>
      <c r="F204" s="7" t="str">
        <f>IF($J204=出力用!$E$2,"",IF($A204=出力用!$F$4,出力用!$G$4,IF(MAX(出力用!$J$6:$J$501)&lt;ROW(出力用!$K203),"",INDEX(出力用!$G$6:$G$501,MATCH(ROW(出力用!$K203),出力用!$J$6:$J$501,0)))))</f>
        <v/>
      </c>
      <c r="G204" s="6" t="str">
        <f>IF($J204=出力用!$E$2,"",IF($A204=出力用!$F$4,出力用!$H$4,IF(MAX(出力用!$J$6:$J$501)&lt;ROW(出力用!$K203),"",INDEX(出力用!$H$6:$H$501,MATCH(ROW(出力用!$K203),出力用!$J$6:$J$501,0)))))</f>
        <v/>
      </c>
      <c r="H204" s="7" t="str">
        <f t="shared" si="3"/>
        <v/>
      </c>
      <c r="I204" s="7"/>
      <c r="J204" s="7" t="str">
        <f>IF(MAX(出力用!$J$6:$J$501)&lt;ROW(出力用!$K203),"",INDEX(出力用!$B$6:$B$501,MATCH(ROW(出力用!$K203),出力用!$J$6:$J$501, 0)))</f>
        <v/>
      </c>
    </row>
    <row r="205" spans="1:10" ht="19.5" customHeight="1" x14ac:dyDescent="0.15">
      <c r="A205" s="5" t="str">
        <f>IF(MAX(出力用!$J$6:$J$501)&lt;ROW(出力用!$K204),"",INDEX(出力用!$A$6:$A$501,MATCH(ROW(出力用!$K204),出力用!$J$6:$J$501, 0)))</f>
        <v/>
      </c>
      <c r="B205" s="7" t="str">
        <f>IF(MAX(出力用!$J$6:$J$501)&lt;ROW(出力用!$K204),"",INDEX(出力用!$D$6:$D$501,MATCH(ROW(出力用!$K204),出力用!$J$6:$J$501, 0)))</f>
        <v/>
      </c>
      <c r="C205" s="7" t="str">
        <f>IF(MAX(出力用!$J$6:$J$501)&lt;ROW(出力用!$K204),"",INDEX(出力用!$E$6:$E$501,MATCH(ROW(出力用!$K204),出力用!$J$6:$J$501, 0)))</f>
        <v/>
      </c>
      <c r="D205" s="7" t="str">
        <f>IF($A205="","",IF($A205=出力用!$B$4,出力用!$C$4,IF($J205=出力用!$E$2,出力用!$F$2,IF(TRIM($C205)="一般管理費等","一般管理費等(契約保証費含む)",$C205))))</f>
        <v/>
      </c>
      <c r="E205" s="7" t="str">
        <f>IF(MAX(出力用!$J$6:$J$501)&lt;ROW(出力用!$K204),"",INDEX(出力用!$F$6:$F$501,MATCH(ROW(出力用!$K204),出力用!$J$6:$J$501, 0)))</f>
        <v/>
      </c>
      <c r="F205" s="7" t="str">
        <f>IF($J205=出力用!$E$2,"",IF($A205=出力用!$F$4,出力用!$G$4,IF(MAX(出力用!$J$6:$J$501)&lt;ROW(出力用!$K204),"",INDEX(出力用!$G$6:$G$501,MATCH(ROW(出力用!$K204),出力用!$J$6:$J$501,0)))))</f>
        <v/>
      </c>
      <c r="G205" s="6" t="str">
        <f>IF($J205=出力用!$E$2,"",IF($A205=出力用!$F$4,出力用!$H$4,IF(MAX(出力用!$J$6:$J$501)&lt;ROW(出力用!$K204),"",INDEX(出力用!$H$6:$H$501,MATCH(ROW(出力用!$K204),出力用!$J$6:$J$501,0)))))</f>
        <v/>
      </c>
      <c r="H205" s="7" t="str">
        <f t="shared" si="3"/>
        <v/>
      </c>
      <c r="I205" s="7"/>
      <c r="J205" s="7" t="str">
        <f>IF(MAX(出力用!$J$6:$J$501)&lt;ROW(出力用!$K204),"",INDEX(出力用!$B$6:$B$501,MATCH(ROW(出力用!$K204),出力用!$J$6:$J$501, 0)))</f>
        <v/>
      </c>
    </row>
    <row r="206" spans="1:10" ht="19.5" customHeight="1" x14ac:dyDescent="0.15">
      <c r="A206" s="5" t="str">
        <f>IF(MAX(出力用!$J$6:$J$501)&lt;ROW(出力用!$K205),"",INDEX(出力用!$A$6:$A$501,MATCH(ROW(出力用!$K205),出力用!$J$6:$J$501, 0)))</f>
        <v/>
      </c>
      <c r="B206" s="7" t="str">
        <f>IF(MAX(出力用!$J$6:$J$501)&lt;ROW(出力用!$K205),"",INDEX(出力用!$D$6:$D$501,MATCH(ROW(出力用!$K205),出力用!$J$6:$J$501, 0)))</f>
        <v/>
      </c>
      <c r="C206" s="7" t="str">
        <f>IF(MAX(出力用!$J$6:$J$501)&lt;ROW(出力用!$K205),"",INDEX(出力用!$E$6:$E$501,MATCH(ROW(出力用!$K205),出力用!$J$6:$J$501, 0)))</f>
        <v/>
      </c>
      <c r="D206" s="7" t="str">
        <f>IF($A206="","",IF($A206=出力用!$B$4,出力用!$C$4,IF($J206=出力用!$E$2,出力用!$F$2,IF(TRIM($C206)="一般管理費等","一般管理費等(契約保証費含む)",$C206))))</f>
        <v/>
      </c>
      <c r="E206" s="7" t="str">
        <f>IF(MAX(出力用!$J$6:$J$501)&lt;ROW(出力用!$K205),"",INDEX(出力用!$F$6:$F$501,MATCH(ROW(出力用!$K205),出力用!$J$6:$J$501, 0)))</f>
        <v/>
      </c>
      <c r="F206" s="7" t="str">
        <f>IF($J206=出力用!$E$2,"",IF($A206=出力用!$F$4,出力用!$G$4,IF(MAX(出力用!$J$6:$J$501)&lt;ROW(出力用!$K205),"",INDEX(出力用!$G$6:$G$501,MATCH(ROW(出力用!$K205),出力用!$J$6:$J$501,0)))))</f>
        <v/>
      </c>
      <c r="G206" s="6" t="str">
        <f>IF($J206=出力用!$E$2,"",IF($A206=出力用!$F$4,出力用!$H$4,IF(MAX(出力用!$J$6:$J$501)&lt;ROW(出力用!$K205),"",INDEX(出力用!$H$6:$H$501,MATCH(ROW(出力用!$K205),出力用!$J$6:$J$501,0)))))</f>
        <v/>
      </c>
      <c r="H206" s="7" t="str">
        <f t="shared" si="3"/>
        <v/>
      </c>
      <c r="I206" s="7"/>
      <c r="J206" s="7" t="str">
        <f>IF(MAX(出力用!$J$6:$J$501)&lt;ROW(出力用!$K205),"",INDEX(出力用!$B$6:$B$501,MATCH(ROW(出力用!$K205),出力用!$J$6:$J$501, 0)))</f>
        <v/>
      </c>
    </row>
    <row r="207" spans="1:10" ht="19.5" customHeight="1" x14ac:dyDescent="0.15">
      <c r="A207" s="5" t="str">
        <f>IF(MAX(出力用!$J$6:$J$501)&lt;ROW(出力用!$K206),"",INDEX(出力用!$A$6:$A$501,MATCH(ROW(出力用!$K206),出力用!$J$6:$J$501, 0)))</f>
        <v/>
      </c>
      <c r="B207" s="7" t="str">
        <f>IF(MAX(出力用!$J$6:$J$501)&lt;ROW(出力用!$K206),"",INDEX(出力用!$D$6:$D$501,MATCH(ROW(出力用!$K206),出力用!$J$6:$J$501, 0)))</f>
        <v/>
      </c>
      <c r="C207" s="7" t="str">
        <f>IF(MAX(出力用!$J$6:$J$501)&lt;ROW(出力用!$K206),"",INDEX(出力用!$E$6:$E$501,MATCH(ROW(出力用!$K206),出力用!$J$6:$J$501, 0)))</f>
        <v/>
      </c>
      <c r="D207" s="7" t="str">
        <f>IF($A207="","",IF($A207=出力用!$B$4,出力用!$C$4,IF($J207=出力用!$E$2,出力用!$F$2,IF(TRIM($C207)="一般管理費等","一般管理費等(契約保証費含む)",$C207))))</f>
        <v/>
      </c>
      <c r="E207" s="7" t="str">
        <f>IF(MAX(出力用!$J$6:$J$501)&lt;ROW(出力用!$K206),"",INDEX(出力用!$F$6:$F$501,MATCH(ROW(出力用!$K206),出力用!$J$6:$J$501, 0)))</f>
        <v/>
      </c>
      <c r="F207" s="7" t="str">
        <f>IF($J207=出力用!$E$2,"",IF($A207=出力用!$F$4,出力用!$G$4,IF(MAX(出力用!$J$6:$J$501)&lt;ROW(出力用!$K206),"",INDEX(出力用!$G$6:$G$501,MATCH(ROW(出力用!$K206),出力用!$J$6:$J$501,0)))))</f>
        <v/>
      </c>
      <c r="G207" s="6" t="str">
        <f>IF($J207=出力用!$E$2,"",IF($A207=出力用!$F$4,出力用!$H$4,IF(MAX(出力用!$J$6:$J$501)&lt;ROW(出力用!$K206),"",INDEX(出力用!$H$6:$H$501,MATCH(ROW(出力用!$K206),出力用!$J$6:$J$501,0)))))</f>
        <v/>
      </c>
      <c r="H207" s="7" t="str">
        <f t="shared" si="3"/>
        <v/>
      </c>
      <c r="I207" s="7"/>
      <c r="J207" s="7" t="str">
        <f>IF(MAX(出力用!$J$6:$J$501)&lt;ROW(出力用!$K206),"",INDEX(出力用!$B$6:$B$501,MATCH(ROW(出力用!$K206),出力用!$J$6:$J$501, 0)))</f>
        <v/>
      </c>
    </row>
    <row r="208" spans="1:10" ht="19.5" customHeight="1" x14ac:dyDescent="0.15">
      <c r="A208" s="5" t="str">
        <f>IF(MAX(出力用!$J$6:$J$501)&lt;ROW(出力用!$K207),"",INDEX(出力用!$A$6:$A$501,MATCH(ROW(出力用!$K207),出力用!$J$6:$J$501, 0)))</f>
        <v/>
      </c>
      <c r="B208" s="7" t="str">
        <f>IF(MAX(出力用!$J$6:$J$501)&lt;ROW(出力用!$K207),"",INDEX(出力用!$D$6:$D$501,MATCH(ROW(出力用!$K207),出力用!$J$6:$J$501, 0)))</f>
        <v/>
      </c>
      <c r="C208" s="7" t="str">
        <f>IF(MAX(出力用!$J$6:$J$501)&lt;ROW(出力用!$K207),"",INDEX(出力用!$E$6:$E$501,MATCH(ROW(出力用!$K207),出力用!$J$6:$J$501, 0)))</f>
        <v/>
      </c>
      <c r="D208" s="7" t="str">
        <f>IF($A208="","",IF($A208=出力用!$B$4,出力用!$C$4,IF($J208=出力用!$E$2,出力用!$F$2,IF(TRIM($C208)="一般管理費等","一般管理費等(契約保証費含む)",$C208))))</f>
        <v/>
      </c>
      <c r="E208" s="7" t="str">
        <f>IF(MAX(出力用!$J$6:$J$501)&lt;ROW(出力用!$K207),"",INDEX(出力用!$F$6:$F$501,MATCH(ROW(出力用!$K207),出力用!$J$6:$J$501, 0)))</f>
        <v/>
      </c>
      <c r="F208" s="7" t="str">
        <f>IF($J208=出力用!$E$2,"",IF($A208=出力用!$F$4,出力用!$G$4,IF(MAX(出力用!$J$6:$J$501)&lt;ROW(出力用!$K207),"",INDEX(出力用!$G$6:$G$501,MATCH(ROW(出力用!$K207),出力用!$J$6:$J$501,0)))))</f>
        <v/>
      </c>
      <c r="G208" s="6" t="str">
        <f>IF($J208=出力用!$E$2,"",IF($A208=出力用!$F$4,出力用!$H$4,IF(MAX(出力用!$J$6:$J$501)&lt;ROW(出力用!$K207),"",INDEX(出力用!$H$6:$H$501,MATCH(ROW(出力用!$K207),出力用!$J$6:$J$501,0)))))</f>
        <v/>
      </c>
      <c r="H208" s="7" t="str">
        <f t="shared" si="3"/>
        <v/>
      </c>
      <c r="I208" s="7"/>
      <c r="J208" s="7" t="str">
        <f>IF(MAX(出力用!$J$6:$J$501)&lt;ROW(出力用!$K207),"",INDEX(出力用!$B$6:$B$501,MATCH(ROW(出力用!$K207),出力用!$J$6:$J$501, 0)))</f>
        <v/>
      </c>
    </row>
    <row r="209" spans="1:10" ht="19.5" customHeight="1" x14ac:dyDescent="0.15">
      <c r="A209" s="5" t="str">
        <f>IF(MAX(出力用!$J$6:$J$501)&lt;ROW(出力用!$K208),"",INDEX(出力用!$A$6:$A$501,MATCH(ROW(出力用!$K208),出力用!$J$6:$J$501, 0)))</f>
        <v/>
      </c>
      <c r="B209" s="7" t="str">
        <f>IF(MAX(出力用!$J$6:$J$501)&lt;ROW(出力用!$K208),"",INDEX(出力用!$D$6:$D$501,MATCH(ROW(出力用!$K208),出力用!$J$6:$J$501, 0)))</f>
        <v/>
      </c>
      <c r="C209" s="7" t="str">
        <f>IF(MAX(出力用!$J$6:$J$501)&lt;ROW(出力用!$K208),"",INDEX(出力用!$E$6:$E$501,MATCH(ROW(出力用!$K208),出力用!$J$6:$J$501, 0)))</f>
        <v/>
      </c>
      <c r="D209" s="7" t="str">
        <f>IF($A209="","",IF($A209=出力用!$B$4,出力用!$C$4,IF($J209=出力用!$E$2,出力用!$F$2,IF(TRIM($C209)="一般管理費等","一般管理費等(契約保証費含む)",$C209))))</f>
        <v/>
      </c>
      <c r="E209" s="7" t="str">
        <f>IF(MAX(出力用!$J$6:$J$501)&lt;ROW(出力用!$K208),"",INDEX(出力用!$F$6:$F$501,MATCH(ROW(出力用!$K208),出力用!$J$6:$J$501, 0)))</f>
        <v/>
      </c>
      <c r="F209" s="7" t="str">
        <f>IF($J209=出力用!$E$2,"",IF($A209=出力用!$F$4,出力用!$G$4,IF(MAX(出力用!$J$6:$J$501)&lt;ROW(出力用!$K208),"",INDEX(出力用!$G$6:$G$501,MATCH(ROW(出力用!$K208),出力用!$J$6:$J$501,0)))))</f>
        <v/>
      </c>
      <c r="G209" s="6" t="str">
        <f>IF($J209=出力用!$E$2,"",IF($A209=出力用!$F$4,出力用!$H$4,IF(MAX(出力用!$J$6:$J$501)&lt;ROW(出力用!$K208),"",INDEX(出力用!$H$6:$H$501,MATCH(ROW(出力用!$K208),出力用!$J$6:$J$501,0)))))</f>
        <v/>
      </c>
      <c r="H209" s="7" t="str">
        <f t="shared" si="3"/>
        <v/>
      </c>
      <c r="I209" s="7"/>
      <c r="J209" s="7" t="str">
        <f>IF(MAX(出力用!$J$6:$J$501)&lt;ROW(出力用!$K208),"",INDEX(出力用!$B$6:$B$501,MATCH(ROW(出力用!$K208),出力用!$J$6:$J$501, 0)))</f>
        <v/>
      </c>
    </row>
    <row r="210" spans="1:10" ht="19.5" customHeight="1" x14ac:dyDescent="0.15">
      <c r="A210" s="5" t="str">
        <f>IF(MAX(出力用!$J$6:$J$501)&lt;ROW(出力用!$K209),"",INDEX(出力用!$A$6:$A$501,MATCH(ROW(出力用!$K209),出力用!$J$6:$J$501, 0)))</f>
        <v/>
      </c>
      <c r="B210" s="7" t="str">
        <f>IF(MAX(出力用!$J$6:$J$501)&lt;ROW(出力用!$K209),"",INDEX(出力用!$D$6:$D$501,MATCH(ROW(出力用!$K209),出力用!$J$6:$J$501, 0)))</f>
        <v/>
      </c>
      <c r="C210" s="7" t="str">
        <f>IF(MAX(出力用!$J$6:$J$501)&lt;ROW(出力用!$K209),"",INDEX(出力用!$E$6:$E$501,MATCH(ROW(出力用!$K209),出力用!$J$6:$J$501, 0)))</f>
        <v/>
      </c>
      <c r="D210" s="7" t="str">
        <f>IF($A210="","",IF($A210=出力用!$B$4,出力用!$C$4,IF($J210=出力用!$E$2,出力用!$F$2,IF(TRIM($C210)="一般管理費等","一般管理費等(契約保証費含む)",$C210))))</f>
        <v/>
      </c>
      <c r="E210" s="7" t="str">
        <f>IF(MAX(出力用!$J$6:$J$501)&lt;ROW(出力用!$K209),"",INDEX(出力用!$F$6:$F$501,MATCH(ROW(出力用!$K209),出力用!$J$6:$J$501, 0)))</f>
        <v/>
      </c>
      <c r="F210" s="7" t="str">
        <f>IF($J210=出力用!$E$2,"",IF($A210=出力用!$F$4,出力用!$G$4,IF(MAX(出力用!$J$6:$J$501)&lt;ROW(出力用!$K209),"",INDEX(出力用!$G$6:$G$501,MATCH(ROW(出力用!$K209),出力用!$J$6:$J$501,0)))))</f>
        <v/>
      </c>
      <c r="G210" s="6" t="str">
        <f>IF($J210=出力用!$E$2,"",IF($A210=出力用!$F$4,出力用!$H$4,IF(MAX(出力用!$J$6:$J$501)&lt;ROW(出力用!$K209),"",INDEX(出力用!$H$6:$H$501,MATCH(ROW(出力用!$K209),出力用!$J$6:$J$501,0)))))</f>
        <v/>
      </c>
      <c r="H210" s="7" t="str">
        <f t="shared" si="3"/>
        <v/>
      </c>
      <c r="I210" s="7"/>
      <c r="J210" s="7" t="str">
        <f>IF(MAX(出力用!$J$6:$J$501)&lt;ROW(出力用!$K209),"",INDEX(出力用!$B$6:$B$501,MATCH(ROW(出力用!$K209),出力用!$J$6:$J$501, 0)))</f>
        <v/>
      </c>
    </row>
    <row r="211" spans="1:10" ht="19.5" customHeight="1" x14ac:dyDescent="0.15">
      <c r="A211" s="5" t="str">
        <f>IF(MAX(出力用!$J$6:$J$501)&lt;ROW(出力用!$K210),"",INDEX(出力用!$A$6:$A$501,MATCH(ROW(出力用!$K210),出力用!$J$6:$J$501, 0)))</f>
        <v/>
      </c>
      <c r="B211" s="7" t="str">
        <f>IF(MAX(出力用!$J$6:$J$501)&lt;ROW(出力用!$K210),"",INDEX(出力用!$D$6:$D$501,MATCH(ROW(出力用!$K210),出力用!$J$6:$J$501, 0)))</f>
        <v/>
      </c>
      <c r="C211" s="7" t="str">
        <f>IF(MAX(出力用!$J$6:$J$501)&lt;ROW(出力用!$K210),"",INDEX(出力用!$E$6:$E$501,MATCH(ROW(出力用!$K210),出力用!$J$6:$J$501, 0)))</f>
        <v/>
      </c>
      <c r="D211" s="7" t="str">
        <f>IF($A211="","",IF($A211=出力用!$B$4,出力用!$C$4,IF($J211=出力用!$E$2,出力用!$F$2,IF(TRIM($C211)="一般管理費等","一般管理費等(契約保証費含む)",$C211))))</f>
        <v/>
      </c>
      <c r="E211" s="7" t="str">
        <f>IF(MAX(出力用!$J$6:$J$501)&lt;ROW(出力用!$K210),"",INDEX(出力用!$F$6:$F$501,MATCH(ROW(出力用!$K210),出力用!$J$6:$J$501, 0)))</f>
        <v/>
      </c>
      <c r="F211" s="7" t="str">
        <f>IF($J211=出力用!$E$2,"",IF($A211=出力用!$F$4,出力用!$G$4,IF(MAX(出力用!$J$6:$J$501)&lt;ROW(出力用!$K210),"",INDEX(出力用!$G$6:$G$501,MATCH(ROW(出力用!$K210),出力用!$J$6:$J$501,0)))))</f>
        <v/>
      </c>
      <c r="G211" s="6" t="str">
        <f>IF($J211=出力用!$E$2,"",IF($A211=出力用!$F$4,出力用!$H$4,IF(MAX(出力用!$J$6:$J$501)&lt;ROW(出力用!$K210),"",INDEX(出力用!$H$6:$H$501,MATCH(ROW(出力用!$K210),出力用!$J$6:$J$501,0)))))</f>
        <v/>
      </c>
      <c r="H211" s="7" t="str">
        <f t="shared" si="3"/>
        <v/>
      </c>
      <c r="I211" s="7"/>
      <c r="J211" s="7" t="str">
        <f>IF(MAX(出力用!$J$6:$J$501)&lt;ROW(出力用!$K210),"",INDEX(出力用!$B$6:$B$501,MATCH(ROW(出力用!$K210),出力用!$J$6:$J$501, 0)))</f>
        <v/>
      </c>
    </row>
    <row r="212" spans="1:10" ht="19.5" customHeight="1" x14ac:dyDescent="0.15">
      <c r="A212" s="5" t="str">
        <f>IF(MAX(出力用!$J$6:$J$501)&lt;ROW(出力用!$K211),"",INDEX(出力用!$A$6:$A$501,MATCH(ROW(出力用!$K211),出力用!$J$6:$J$501, 0)))</f>
        <v/>
      </c>
      <c r="B212" s="7" t="str">
        <f>IF(MAX(出力用!$J$6:$J$501)&lt;ROW(出力用!$K211),"",INDEX(出力用!$D$6:$D$501,MATCH(ROW(出力用!$K211),出力用!$J$6:$J$501, 0)))</f>
        <v/>
      </c>
      <c r="C212" s="7" t="str">
        <f>IF(MAX(出力用!$J$6:$J$501)&lt;ROW(出力用!$K211),"",INDEX(出力用!$E$6:$E$501,MATCH(ROW(出力用!$K211),出力用!$J$6:$J$501, 0)))</f>
        <v/>
      </c>
      <c r="D212" s="7" t="str">
        <f>IF($A212="","",IF($A212=出力用!$B$4,出力用!$C$4,IF($J212=出力用!$E$2,出力用!$F$2,IF(TRIM($C212)="一般管理費等","一般管理費等(契約保証費含む)",$C212))))</f>
        <v/>
      </c>
      <c r="E212" s="7" t="str">
        <f>IF(MAX(出力用!$J$6:$J$501)&lt;ROW(出力用!$K211),"",INDEX(出力用!$F$6:$F$501,MATCH(ROW(出力用!$K211),出力用!$J$6:$J$501, 0)))</f>
        <v/>
      </c>
      <c r="F212" s="7" t="str">
        <f>IF($J212=出力用!$E$2,"",IF($A212=出力用!$F$4,出力用!$G$4,IF(MAX(出力用!$J$6:$J$501)&lt;ROW(出力用!$K211),"",INDEX(出力用!$G$6:$G$501,MATCH(ROW(出力用!$K211),出力用!$J$6:$J$501,0)))))</f>
        <v/>
      </c>
      <c r="G212" s="6" t="str">
        <f>IF($J212=出力用!$E$2,"",IF($A212=出力用!$F$4,出力用!$H$4,IF(MAX(出力用!$J$6:$J$501)&lt;ROW(出力用!$K211),"",INDEX(出力用!$H$6:$H$501,MATCH(ROW(出力用!$K211),出力用!$J$6:$J$501,0)))))</f>
        <v/>
      </c>
      <c r="H212" s="7" t="str">
        <f t="shared" si="3"/>
        <v/>
      </c>
      <c r="I212" s="7"/>
      <c r="J212" s="7" t="str">
        <f>IF(MAX(出力用!$J$6:$J$501)&lt;ROW(出力用!$K211),"",INDEX(出力用!$B$6:$B$501,MATCH(ROW(出力用!$K211),出力用!$J$6:$J$501, 0)))</f>
        <v/>
      </c>
    </row>
    <row r="213" spans="1:10" ht="19.5" customHeight="1" x14ac:dyDescent="0.15">
      <c r="A213" s="5" t="str">
        <f>IF(MAX(出力用!$J$6:$J$501)&lt;ROW(出力用!$K212),"",INDEX(出力用!$A$6:$A$501,MATCH(ROW(出力用!$K212),出力用!$J$6:$J$501, 0)))</f>
        <v/>
      </c>
      <c r="B213" s="7" t="str">
        <f>IF(MAX(出力用!$J$6:$J$501)&lt;ROW(出力用!$K212),"",INDEX(出力用!$D$6:$D$501,MATCH(ROW(出力用!$K212),出力用!$J$6:$J$501, 0)))</f>
        <v/>
      </c>
      <c r="C213" s="7" t="str">
        <f>IF(MAX(出力用!$J$6:$J$501)&lt;ROW(出力用!$K212),"",INDEX(出力用!$E$6:$E$501,MATCH(ROW(出力用!$K212),出力用!$J$6:$J$501, 0)))</f>
        <v/>
      </c>
      <c r="D213" s="7" t="str">
        <f>IF($A213="","",IF($A213=出力用!$B$4,出力用!$C$4,IF($J213=出力用!$E$2,出力用!$F$2,IF(TRIM($C213)="一般管理費等","一般管理費等(契約保証費含む)",$C213))))</f>
        <v/>
      </c>
      <c r="E213" s="7" t="str">
        <f>IF(MAX(出力用!$J$6:$J$501)&lt;ROW(出力用!$K212),"",INDEX(出力用!$F$6:$F$501,MATCH(ROW(出力用!$K212),出力用!$J$6:$J$501, 0)))</f>
        <v/>
      </c>
      <c r="F213" s="7" t="str">
        <f>IF($J213=出力用!$E$2,"",IF($A213=出力用!$F$4,出力用!$G$4,IF(MAX(出力用!$J$6:$J$501)&lt;ROW(出力用!$K212),"",INDEX(出力用!$G$6:$G$501,MATCH(ROW(出力用!$K212),出力用!$J$6:$J$501,0)))))</f>
        <v/>
      </c>
      <c r="G213" s="6" t="str">
        <f>IF($J213=出力用!$E$2,"",IF($A213=出力用!$F$4,出力用!$H$4,IF(MAX(出力用!$J$6:$J$501)&lt;ROW(出力用!$K212),"",INDEX(出力用!$H$6:$H$501,MATCH(ROW(出力用!$K212),出力用!$J$6:$J$501,0)))))</f>
        <v/>
      </c>
      <c r="H213" s="7" t="str">
        <f t="shared" si="3"/>
        <v/>
      </c>
      <c r="I213" s="7"/>
      <c r="J213" s="7" t="str">
        <f>IF(MAX(出力用!$J$6:$J$501)&lt;ROW(出力用!$K212),"",INDEX(出力用!$B$6:$B$501,MATCH(ROW(出力用!$K212),出力用!$J$6:$J$501, 0)))</f>
        <v/>
      </c>
    </row>
    <row r="214" spans="1:10" ht="19.5" customHeight="1" x14ac:dyDescent="0.15">
      <c r="A214" s="5" t="str">
        <f>IF(MAX(出力用!$J$6:$J$501)&lt;ROW(出力用!$K213),"",INDEX(出力用!$A$6:$A$501,MATCH(ROW(出力用!$K213),出力用!$J$6:$J$501, 0)))</f>
        <v/>
      </c>
      <c r="B214" s="7" t="str">
        <f>IF(MAX(出力用!$J$6:$J$501)&lt;ROW(出力用!$K213),"",INDEX(出力用!$D$6:$D$501,MATCH(ROW(出力用!$K213),出力用!$J$6:$J$501, 0)))</f>
        <v/>
      </c>
      <c r="C214" s="7" t="str">
        <f>IF(MAX(出力用!$J$6:$J$501)&lt;ROW(出力用!$K213),"",INDEX(出力用!$E$6:$E$501,MATCH(ROW(出力用!$K213),出力用!$J$6:$J$501, 0)))</f>
        <v/>
      </c>
      <c r="D214" s="7" t="str">
        <f>IF($A214="","",IF($A214=出力用!$B$4,出力用!$C$4,IF($J214=出力用!$E$2,出力用!$F$2,IF(TRIM($C214)="一般管理費等","一般管理費等(契約保証費含む)",$C214))))</f>
        <v/>
      </c>
      <c r="E214" s="7" t="str">
        <f>IF(MAX(出力用!$J$6:$J$501)&lt;ROW(出力用!$K213),"",INDEX(出力用!$F$6:$F$501,MATCH(ROW(出力用!$K213),出力用!$J$6:$J$501, 0)))</f>
        <v/>
      </c>
      <c r="F214" s="7" t="str">
        <f>IF($J214=出力用!$E$2,"",IF($A214=出力用!$F$4,出力用!$G$4,IF(MAX(出力用!$J$6:$J$501)&lt;ROW(出力用!$K213),"",INDEX(出力用!$G$6:$G$501,MATCH(ROW(出力用!$K213),出力用!$J$6:$J$501,0)))))</f>
        <v/>
      </c>
      <c r="G214" s="6" t="str">
        <f>IF($J214=出力用!$E$2,"",IF($A214=出力用!$F$4,出力用!$H$4,IF(MAX(出力用!$J$6:$J$501)&lt;ROW(出力用!$K213),"",INDEX(出力用!$H$6:$H$501,MATCH(ROW(出力用!$K213),出力用!$J$6:$J$501,0)))))</f>
        <v/>
      </c>
      <c r="H214" s="7" t="str">
        <f t="shared" si="3"/>
        <v/>
      </c>
      <c r="I214" s="7"/>
      <c r="J214" s="7" t="str">
        <f>IF(MAX(出力用!$J$6:$J$501)&lt;ROW(出力用!$K213),"",INDEX(出力用!$B$6:$B$501,MATCH(ROW(出力用!$K213),出力用!$J$6:$J$501, 0)))</f>
        <v/>
      </c>
    </row>
    <row r="215" spans="1:10" ht="19.5" customHeight="1" x14ac:dyDescent="0.15">
      <c r="A215" s="5" t="str">
        <f>IF(MAX(出力用!$J$6:$J$501)&lt;ROW(出力用!$K214),"",INDEX(出力用!$A$6:$A$501,MATCH(ROW(出力用!$K214),出力用!$J$6:$J$501, 0)))</f>
        <v/>
      </c>
      <c r="B215" s="7" t="str">
        <f>IF(MAX(出力用!$J$6:$J$501)&lt;ROW(出力用!$K214),"",INDEX(出力用!$D$6:$D$501,MATCH(ROW(出力用!$K214),出力用!$J$6:$J$501, 0)))</f>
        <v/>
      </c>
      <c r="C215" s="7" t="str">
        <f>IF(MAX(出力用!$J$6:$J$501)&lt;ROW(出力用!$K214),"",INDEX(出力用!$E$6:$E$501,MATCH(ROW(出力用!$K214),出力用!$J$6:$J$501, 0)))</f>
        <v/>
      </c>
      <c r="D215" s="7" t="str">
        <f>IF($A215="","",IF($A215=出力用!$B$4,出力用!$C$4,IF($J215=出力用!$E$2,出力用!$F$2,IF(TRIM($C215)="一般管理費等","一般管理費等(契約保証費含む)",$C215))))</f>
        <v/>
      </c>
      <c r="E215" s="7" t="str">
        <f>IF(MAX(出力用!$J$6:$J$501)&lt;ROW(出力用!$K214),"",INDEX(出力用!$F$6:$F$501,MATCH(ROW(出力用!$K214),出力用!$J$6:$J$501, 0)))</f>
        <v/>
      </c>
      <c r="F215" s="7" t="str">
        <f>IF($J215=出力用!$E$2,"",IF($A215=出力用!$F$4,出力用!$G$4,IF(MAX(出力用!$J$6:$J$501)&lt;ROW(出力用!$K214),"",INDEX(出力用!$G$6:$G$501,MATCH(ROW(出力用!$K214),出力用!$J$6:$J$501,0)))))</f>
        <v/>
      </c>
      <c r="G215" s="6" t="str">
        <f>IF($J215=出力用!$E$2,"",IF($A215=出力用!$F$4,出力用!$H$4,IF(MAX(出力用!$J$6:$J$501)&lt;ROW(出力用!$K214),"",INDEX(出力用!$H$6:$H$501,MATCH(ROW(出力用!$K214),出力用!$J$6:$J$501,0)))))</f>
        <v/>
      </c>
      <c r="H215" s="7" t="str">
        <f t="shared" si="3"/>
        <v/>
      </c>
      <c r="I215" s="7"/>
      <c r="J215" s="7" t="str">
        <f>IF(MAX(出力用!$J$6:$J$501)&lt;ROW(出力用!$K214),"",INDEX(出力用!$B$6:$B$501,MATCH(ROW(出力用!$K214),出力用!$J$6:$J$501, 0)))</f>
        <v/>
      </c>
    </row>
    <row r="216" spans="1:10" ht="19.5" customHeight="1" x14ac:dyDescent="0.15">
      <c r="A216" s="5" t="str">
        <f>IF(MAX(出力用!$J$6:$J$501)&lt;ROW(出力用!$K215),"",INDEX(出力用!$A$6:$A$501,MATCH(ROW(出力用!$K215),出力用!$J$6:$J$501, 0)))</f>
        <v/>
      </c>
      <c r="B216" s="7" t="str">
        <f>IF(MAX(出力用!$J$6:$J$501)&lt;ROW(出力用!$K215),"",INDEX(出力用!$D$6:$D$501,MATCH(ROW(出力用!$K215),出力用!$J$6:$J$501, 0)))</f>
        <v/>
      </c>
      <c r="C216" s="7" t="str">
        <f>IF(MAX(出力用!$J$6:$J$501)&lt;ROW(出力用!$K215),"",INDEX(出力用!$E$6:$E$501,MATCH(ROW(出力用!$K215),出力用!$J$6:$J$501, 0)))</f>
        <v/>
      </c>
      <c r="D216" s="7" t="str">
        <f>IF($A216="","",IF($A216=出力用!$B$4,出力用!$C$4,IF($J216=出力用!$E$2,出力用!$F$2,IF(TRIM($C216)="一般管理費等","一般管理費等(契約保証費含む)",$C216))))</f>
        <v/>
      </c>
      <c r="E216" s="7" t="str">
        <f>IF(MAX(出力用!$J$6:$J$501)&lt;ROW(出力用!$K215),"",INDEX(出力用!$F$6:$F$501,MATCH(ROW(出力用!$K215),出力用!$J$6:$J$501, 0)))</f>
        <v/>
      </c>
      <c r="F216" s="7" t="str">
        <f>IF($J216=出力用!$E$2,"",IF($A216=出力用!$F$4,出力用!$G$4,IF(MAX(出力用!$J$6:$J$501)&lt;ROW(出力用!$K215),"",INDEX(出力用!$G$6:$G$501,MATCH(ROW(出力用!$K215),出力用!$J$6:$J$501,0)))))</f>
        <v/>
      </c>
      <c r="G216" s="6" t="str">
        <f>IF($J216=出力用!$E$2,"",IF($A216=出力用!$F$4,出力用!$H$4,IF(MAX(出力用!$J$6:$J$501)&lt;ROW(出力用!$K215),"",INDEX(出力用!$H$6:$H$501,MATCH(ROW(出力用!$K215),出力用!$J$6:$J$501,0)))))</f>
        <v/>
      </c>
      <c r="H216" s="7" t="str">
        <f t="shared" si="3"/>
        <v/>
      </c>
      <c r="I216" s="7"/>
      <c r="J216" s="7" t="str">
        <f>IF(MAX(出力用!$J$6:$J$501)&lt;ROW(出力用!$K215),"",INDEX(出力用!$B$6:$B$501,MATCH(ROW(出力用!$K215),出力用!$J$6:$J$501, 0)))</f>
        <v/>
      </c>
    </row>
    <row r="217" spans="1:10" ht="19.5" customHeight="1" x14ac:dyDescent="0.15">
      <c r="A217" s="5" t="str">
        <f>IF(MAX(出力用!$J$6:$J$501)&lt;ROW(出力用!$K216),"",INDEX(出力用!$A$6:$A$501,MATCH(ROW(出力用!$K216),出力用!$J$6:$J$501, 0)))</f>
        <v/>
      </c>
      <c r="B217" s="7" t="str">
        <f>IF(MAX(出力用!$J$6:$J$501)&lt;ROW(出力用!$K216),"",INDEX(出力用!$D$6:$D$501,MATCH(ROW(出力用!$K216),出力用!$J$6:$J$501, 0)))</f>
        <v/>
      </c>
      <c r="C217" s="7" t="str">
        <f>IF(MAX(出力用!$J$6:$J$501)&lt;ROW(出力用!$K216),"",INDEX(出力用!$E$6:$E$501,MATCH(ROW(出力用!$K216),出力用!$J$6:$J$501, 0)))</f>
        <v/>
      </c>
      <c r="D217" s="7" t="str">
        <f>IF($A217="","",IF($A217=出力用!$B$4,出力用!$C$4,IF($J217=出力用!$E$2,出力用!$F$2,IF(TRIM($C217)="一般管理費等","一般管理費等(契約保証費含む)",$C217))))</f>
        <v/>
      </c>
      <c r="E217" s="7" t="str">
        <f>IF(MAX(出力用!$J$6:$J$501)&lt;ROW(出力用!$K216),"",INDEX(出力用!$F$6:$F$501,MATCH(ROW(出力用!$K216),出力用!$J$6:$J$501, 0)))</f>
        <v/>
      </c>
      <c r="F217" s="7" t="str">
        <f>IF($J217=出力用!$E$2,"",IF($A217=出力用!$F$4,出力用!$G$4,IF(MAX(出力用!$J$6:$J$501)&lt;ROW(出力用!$K216),"",INDEX(出力用!$G$6:$G$501,MATCH(ROW(出力用!$K216),出力用!$J$6:$J$501,0)))))</f>
        <v/>
      </c>
      <c r="G217" s="6" t="str">
        <f>IF($J217=出力用!$E$2,"",IF($A217=出力用!$F$4,出力用!$H$4,IF(MAX(出力用!$J$6:$J$501)&lt;ROW(出力用!$K216),"",INDEX(出力用!$H$6:$H$501,MATCH(ROW(出力用!$K216),出力用!$J$6:$J$501,0)))))</f>
        <v/>
      </c>
      <c r="H217" s="7" t="str">
        <f t="shared" si="3"/>
        <v/>
      </c>
      <c r="I217" s="7"/>
      <c r="J217" s="7" t="str">
        <f>IF(MAX(出力用!$J$6:$J$501)&lt;ROW(出力用!$K216),"",INDEX(出力用!$B$6:$B$501,MATCH(ROW(出力用!$K216),出力用!$J$6:$J$501, 0)))</f>
        <v/>
      </c>
    </row>
    <row r="218" spans="1:10" ht="19.5" customHeight="1" x14ac:dyDescent="0.15">
      <c r="A218" s="5" t="str">
        <f>IF(MAX(出力用!$J$6:$J$501)&lt;ROW(出力用!$K217),"",INDEX(出力用!$A$6:$A$501,MATCH(ROW(出力用!$K217),出力用!$J$6:$J$501, 0)))</f>
        <v/>
      </c>
      <c r="B218" s="7" t="str">
        <f>IF(MAX(出力用!$J$6:$J$501)&lt;ROW(出力用!$K217),"",INDEX(出力用!$D$6:$D$501,MATCH(ROW(出力用!$K217),出力用!$J$6:$J$501, 0)))</f>
        <v/>
      </c>
      <c r="C218" s="7" t="str">
        <f>IF(MAX(出力用!$J$6:$J$501)&lt;ROW(出力用!$K217),"",INDEX(出力用!$E$6:$E$501,MATCH(ROW(出力用!$K217),出力用!$J$6:$J$501, 0)))</f>
        <v/>
      </c>
      <c r="D218" s="7" t="str">
        <f>IF($A218="","",IF($A218=出力用!$B$4,出力用!$C$4,IF($J218=出力用!$E$2,出力用!$F$2,IF(TRIM($C218)="一般管理費等","一般管理費等(契約保証費含む)",$C218))))</f>
        <v/>
      </c>
      <c r="E218" s="7" t="str">
        <f>IF(MAX(出力用!$J$6:$J$501)&lt;ROW(出力用!$K217),"",INDEX(出力用!$F$6:$F$501,MATCH(ROW(出力用!$K217),出力用!$J$6:$J$501, 0)))</f>
        <v/>
      </c>
      <c r="F218" s="7" t="str">
        <f>IF($J218=出力用!$E$2,"",IF($A218=出力用!$F$4,出力用!$G$4,IF(MAX(出力用!$J$6:$J$501)&lt;ROW(出力用!$K217),"",INDEX(出力用!$G$6:$G$501,MATCH(ROW(出力用!$K217),出力用!$J$6:$J$501,0)))))</f>
        <v/>
      </c>
      <c r="G218" s="6" t="str">
        <f>IF($J218=出力用!$E$2,"",IF($A218=出力用!$F$4,出力用!$H$4,IF(MAX(出力用!$J$6:$J$501)&lt;ROW(出力用!$K217),"",INDEX(出力用!$H$6:$H$501,MATCH(ROW(出力用!$K217),出力用!$J$6:$J$501,0)))))</f>
        <v/>
      </c>
      <c r="H218" s="7" t="str">
        <f t="shared" si="3"/>
        <v/>
      </c>
      <c r="I218" s="7"/>
      <c r="J218" s="7" t="str">
        <f>IF(MAX(出力用!$J$6:$J$501)&lt;ROW(出力用!$K217),"",INDEX(出力用!$B$6:$B$501,MATCH(ROW(出力用!$K217),出力用!$J$6:$J$501, 0)))</f>
        <v/>
      </c>
    </row>
    <row r="219" spans="1:10" ht="19.5" customHeight="1" x14ac:dyDescent="0.15">
      <c r="A219" s="5" t="str">
        <f>IF(MAX(出力用!$J$6:$J$501)&lt;ROW(出力用!$K218),"",INDEX(出力用!$A$6:$A$501,MATCH(ROW(出力用!$K218),出力用!$J$6:$J$501, 0)))</f>
        <v/>
      </c>
      <c r="B219" s="7" t="str">
        <f>IF(MAX(出力用!$J$6:$J$501)&lt;ROW(出力用!$K218),"",INDEX(出力用!$D$6:$D$501,MATCH(ROW(出力用!$K218),出力用!$J$6:$J$501, 0)))</f>
        <v/>
      </c>
      <c r="C219" s="7" t="str">
        <f>IF(MAX(出力用!$J$6:$J$501)&lt;ROW(出力用!$K218),"",INDEX(出力用!$E$6:$E$501,MATCH(ROW(出力用!$K218),出力用!$J$6:$J$501, 0)))</f>
        <v/>
      </c>
      <c r="D219" s="7" t="str">
        <f>IF($A219="","",IF($A219=出力用!$B$4,出力用!$C$4,IF($J219=出力用!$E$2,出力用!$F$2,IF(TRIM($C219)="一般管理費等","一般管理費等(契約保証費含む)",$C219))))</f>
        <v/>
      </c>
      <c r="E219" s="7" t="str">
        <f>IF(MAX(出力用!$J$6:$J$501)&lt;ROW(出力用!$K218),"",INDEX(出力用!$F$6:$F$501,MATCH(ROW(出力用!$K218),出力用!$J$6:$J$501, 0)))</f>
        <v/>
      </c>
      <c r="F219" s="7" t="str">
        <f>IF($J219=出力用!$E$2,"",IF($A219=出力用!$F$4,出力用!$G$4,IF(MAX(出力用!$J$6:$J$501)&lt;ROW(出力用!$K218),"",INDEX(出力用!$G$6:$G$501,MATCH(ROW(出力用!$K218),出力用!$J$6:$J$501,0)))))</f>
        <v/>
      </c>
      <c r="G219" s="6" t="str">
        <f>IF($J219=出力用!$E$2,"",IF($A219=出力用!$F$4,出力用!$H$4,IF(MAX(出力用!$J$6:$J$501)&lt;ROW(出力用!$K218),"",INDEX(出力用!$H$6:$H$501,MATCH(ROW(出力用!$K218),出力用!$J$6:$J$501,0)))))</f>
        <v/>
      </c>
      <c r="H219" s="7" t="str">
        <f t="shared" si="3"/>
        <v/>
      </c>
      <c r="I219" s="7"/>
      <c r="J219" s="7" t="str">
        <f>IF(MAX(出力用!$J$6:$J$501)&lt;ROW(出力用!$K218),"",INDEX(出力用!$B$6:$B$501,MATCH(ROW(出力用!$K218),出力用!$J$6:$J$501, 0)))</f>
        <v/>
      </c>
    </row>
    <row r="220" spans="1:10" ht="19.5" customHeight="1" x14ac:dyDescent="0.15">
      <c r="A220" s="5" t="str">
        <f>IF(MAX(出力用!$J$6:$J$501)&lt;ROW(出力用!$K219),"",INDEX(出力用!$A$6:$A$501,MATCH(ROW(出力用!$K219),出力用!$J$6:$J$501, 0)))</f>
        <v/>
      </c>
      <c r="B220" s="7" t="str">
        <f>IF(MAX(出力用!$J$6:$J$501)&lt;ROW(出力用!$K219),"",INDEX(出力用!$D$6:$D$501,MATCH(ROW(出力用!$K219),出力用!$J$6:$J$501, 0)))</f>
        <v/>
      </c>
      <c r="C220" s="7" t="str">
        <f>IF(MAX(出力用!$J$6:$J$501)&lt;ROW(出力用!$K219),"",INDEX(出力用!$E$6:$E$501,MATCH(ROW(出力用!$K219),出力用!$J$6:$J$501, 0)))</f>
        <v/>
      </c>
      <c r="D220" s="7" t="str">
        <f>IF($A220="","",IF($A220=出力用!$B$4,出力用!$C$4,IF($J220=出力用!$E$2,出力用!$F$2,IF(TRIM($C220)="一般管理費等","一般管理費等(契約保証費含む)",$C220))))</f>
        <v/>
      </c>
      <c r="E220" s="7" t="str">
        <f>IF(MAX(出力用!$J$6:$J$501)&lt;ROW(出力用!$K219),"",INDEX(出力用!$F$6:$F$501,MATCH(ROW(出力用!$K219),出力用!$J$6:$J$501, 0)))</f>
        <v/>
      </c>
      <c r="F220" s="7" t="str">
        <f>IF($J220=出力用!$E$2,"",IF($A220=出力用!$F$4,出力用!$G$4,IF(MAX(出力用!$J$6:$J$501)&lt;ROW(出力用!$K219),"",INDEX(出力用!$G$6:$G$501,MATCH(ROW(出力用!$K219),出力用!$J$6:$J$501,0)))))</f>
        <v/>
      </c>
      <c r="G220" s="6" t="str">
        <f>IF($J220=出力用!$E$2,"",IF($A220=出力用!$F$4,出力用!$H$4,IF(MAX(出力用!$J$6:$J$501)&lt;ROW(出力用!$K219),"",INDEX(出力用!$H$6:$H$501,MATCH(ROW(出力用!$K219),出力用!$J$6:$J$501,0)))))</f>
        <v/>
      </c>
      <c r="H220" s="7" t="str">
        <f t="shared" si="3"/>
        <v/>
      </c>
      <c r="I220" s="7"/>
      <c r="J220" s="7" t="str">
        <f>IF(MAX(出力用!$J$6:$J$501)&lt;ROW(出力用!$K219),"",INDEX(出力用!$B$6:$B$501,MATCH(ROW(出力用!$K219),出力用!$J$6:$J$501, 0)))</f>
        <v/>
      </c>
    </row>
    <row r="221" spans="1:10" ht="19.5" customHeight="1" x14ac:dyDescent="0.15">
      <c r="A221" s="5" t="str">
        <f>IF(MAX(出力用!$J$6:$J$501)&lt;ROW(出力用!$K220),"",INDEX(出力用!$A$6:$A$501,MATCH(ROW(出力用!$K220),出力用!$J$6:$J$501, 0)))</f>
        <v/>
      </c>
      <c r="B221" s="7" t="str">
        <f>IF(MAX(出力用!$J$6:$J$501)&lt;ROW(出力用!$K220),"",INDEX(出力用!$D$6:$D$501,MATCH(ROW(出力用!$K220),出力用!$J$6:$J$501, 0)))</f>
        <v/>
      </c>
      <c r="C221" s="7" t="str">
        <f>IF(MAX(出力用!$J$6:$J$501)&lt;ROW(出力用!$K220),"",INDEX(出力用!$E$6:$E$501,MATCH(ROW(出力用!$K220),出力用!$J$6:$J$501, 0)))</f>
        <v/>
      </c>
      <c r="D221" s="7" t="str">
        <f>IF($A221="","",IF($A221=出力用!$B$4,出力用!$C$4,IF($J221=出力用!$E$2,出力用!$F$2,IF(TRIM($C221)="一般管理費等","一般管理費等(契約保証費含む)",$C221))))</f>
        <v/>
      </c>
      <c r="E221" s="7" t="str">
        <f>IF(MAX(出力用!$J$6:$J$501)&lt;ROW(出力用!$K220),"",INDEX(出力用!$F$6:$F$501,MATCH(ROW(出力用!$K220),出力用!$J$6:$J$501, 0)))</f>
        <v/>
      </c>
      <c r="F221" s="7" t="str">
        <f>IF($J221=出力用!$E$2,"",IF($A221=出力用!$F$4,出力用!$G$4,IF(MAX(出力用!$J$6:$J$501)&lt;ROW(出力用!$K220),"",INDEX(出力用!$G$6:$G$501,MATCH(ROW(出力用!$K220),出力用!$J$6:$J$501,0)))))</f>
        <v/>
      </c>
      <c r="G221" s="6" t="str">
        <f>IF($J221=出力用!$E$2,"",IF($A221=出力用!$F$4,出力用!$H$4,IF(MAX(出力用!$J$6:$J$501)&lt;ROW(出力用!$K220),"",INDEX(出力用!$H$6:$H$501,MATCH(ROW(出力用!$K220),出力用!$J$6:$J$501,0)))))</f>
        <v/>
      </c>
      <c r="H221" s="7" t="str">
        <f t="shared" si="3"/>
        <v/>
      </c>
      <c r="I221" s="7"/>
      <c r="J221" s="7" t="str">
        <f>IF(MAX(出力用!$J$6:$J$501)&lt;ROW(出力用!$K220),"",INDEX(出力用!$B$6:$B$501,MATCH(ROW(出力用!$K220),出力用!$J$6:$J$501, 0)))</f>
        <v/>
      </c>
    </row>
    <row r="222" spans="1:10" ht="19.5" customHeight="1" x14ac:dyDescent="0.15">
      <c r="A222" s="5" t="str">
        <f>IF(MAX(出力用!$J$6:$J$501)&lt;ROW(出力用!$K221),"",INDEX(出力用!$A$6:$A$501,MATCH(ROW(出力用!$K221),出力用!$J$6:$J$501, 0)))</f>
        <v/>
      </c>
      <c r="B222" s="7" t="str">
        <f>IF(MAX(出力用!$J$6:$J$501)&lt;ROW(出力用!$K221),"",INDEX(出力用!$D$6:$D$501,MATCH(ROW(出力用!$K221),出力用!$J$6:$J$501, 0)))</f>
        <v/>
      </c>
      <c r="C222" s="7" t="str">
        <f>IF(MAX(出力用!$J$6:$J$501)&lt;ROW(出力用!$K221),"",INDEX(出力用!$E$6:$E$501,MATCH(ROW(出力用!$K221),出力用!$J$6:$J$501, 0)))</f>
        <v/>
      </c>
      <c r="D222" s="7" t="str">
        <f>IF($A222="","",IF($A222=出力用!$B$4,出力用!$C$4,IF($J222=出力用!$E$2,出力用!$F$2,IF(TRIM($C222)="一般管理費等","一般管理費等(契約保証費含む)",$C222))))</f>
        <v/>
      </c>
      <c r="E222" s="7" t="str">
        <f>IF(MAX(出力用!$J$6:$J$501)&lt;ROW(出力用!$K221),"",INDEX(出力用!$F$6:$F$501,MATCH(ROW(出力用!$K221),出力用!$J$6:$J$501, 0)))</f>
        <v/>
      </c>
      <c r="F222" s="7" t="str">
        <f>IF($J222=出力用!$E$2,"",IF($A222=出力用!$F$4,出力用!$G$4,IF(MAX(出力用!$J$6:$J$501)&lt;ROW(出力用!$K221),"",INDEX(出力用!$G$6:$G$501,MATCH(ROW(出力用!$K221),出力用!$J$6:$J$501,0)))))</f>
        <v/>
      </c>
      <c r="G222" s="6" t="str">
        <f>IF($J222=出力用!$E$2,"",IF($A222=出力用!$F$4,出力用!$H$4,IF(MAX(出力用!$J$6:$J$501)&lt;ROW(出力用!$K221),"",INDEX(出力用!$H$6:$H$501,MATCH(ROW(出力用!$K221),出力用!$J$6:$J$501,0)))))</f>
        <v/>
      </c>
      <c r="H222" s="7" t="str">
        <f t="shared" si="3"/>
        <v/>
      </c>
      <c r="I222" s="7"/>
      <c r="J222" s="7" t="str">
        <f>IF(MAX(出力用!$J$6:$J$501)&lt;ROW(出力用!$K221),"",INDEX(出力用!$B$6:$B$501,MATCH(ROW(出力用!$K221),出力用!$J$6:$J$501, 0)))</f>
        <v/>
      </c>
    </row>
    <row r="223" spans="1:10" ht="19.5" customHeight="1" x14ac:dyDescent="0.15">
      <c r="A223" s="5" t="str">
        <f>IF(MAX(出力用!$J$6:$J$501)&lt;ROW(出力用!$K222),"",INDEX(出力用!$A$6:$A$501,MATCH(ROW(出力用!$K222),出力用!$J$6:$J$501, 0)))</f>
        <v/>
      </c>
      <c r="B223" s="7" t="str">
        <f>IF(MAX(出力用!$J$6:$J$501)&lt;ROW(出力用!$K222),"",INDEX(出力用!$D$6:$D$501,MATCH(ROW(出力用!$K222),出力用!$J$6:$J$501, 0)))</f>
        <v/>
      </c>
      <c r="C223" s="7" t="str">
        <f>IF(MAX(出力用!$J$6:$J$501)&lt;ROW(出力用!$K222),"",INDEX(出力用!$E$6:$E$501,MATCH(ROW(出力用!$K222),出力用!$J$6:$J$501, 0)))</f>
        <v/>
      </c>
      <c r="D223" s="7" t="str">
        <f>IF($A223="","",IF($A223=出力用!$B$4,出力用!$C$4,IF($J223=出力用!$E$2,出力用!$F$2,IF(TRIM($C223)="一般管理費等","一般管理費等(契約保証費含む)",$C223))))</f>
        <v/>
      </c>
      <c r="E223" s="7" t="str">
        <f>IF(MAX(出力用!$J$6:$J$501)&lt;ROW(出力用!$K222),"",INDEX(出力用!$F$6:$F$501,MATCH(ROW(出力用!$K222),出力用!$J$6:$J$501, 0)))</f>
        <v/>
      </c>
      <c r="F223" s="7" t="str">
        <f>IF($J223=出力用!$E$2,"",IF($A223=出力用!$F$4,出力用!$G$4,IF(MAX(出力用!$J$6:$J$501)&lt;ROW(出力用!$K222),"",INDEX(出力用!$G$6:$G$501,MATCH(ROW(出力用!$K222),出力用!$J$6:$J$501,0)))))</f>
        <v/>
      </c>
      <c r="G223" s="6" t="str">
        <f>IF($J223=出力用!$E$2,"",IF($A223=出力用!$F$4,出力用!$H$4,IF(MAX(出力用!$J$6:$J$501)&lt;ROW(出力用!$K222),"",INDEX(出力用!$H$6:$H$501,MATCH(ROW(出力用!$K222),出力用!$J$6:$J$501,0)))))</f>
        <v/>
      </c>
      <c r="H223" s="7" t="str">
        <f t="shared" si="3"/>
        <v/>
      </c>
      <c r="I223" s="7"/>
      <c r="J223" s="7" t="str">
        <f>IF(MAX(出力用!$J$6:$J$501)&lt;ROW(出力用!$K222),"",INDEX(出力用!$B$6:$B$501,MATCH(ROW(出力用!$K222),出力用!$J$6:$J$501, 0)))</f>
        <v/>
      </c>
    </row>
    <row r="224" spans="1:10" ht="19.5" customHeight="1" x14ac:dyDescent="0.15">
      <c r="A224" s="5" t="str">
        <f>IF(MAX(出力用!$J$6:$J$501)&lt;ROW(出力用!$K223),"",INDEX(出力用!$A$6:$A$501,MATCH(ROW(出力用!$K223),出力用!$J$6:$J$501, 0)))</f>
        <v/>
      </c>
      <c r="B224" s="7" t="str">
        <f>IF(MAX(出力用!$J$6:$J$501)&lt;ROW(出力用!$K223),"",INDEX(出力用!$D$6:$D$501,MATCH(ROW(出力用!$K223),出力用!$J$6:$J$501, 0)))</f>
        <v/>
      </c>
      <c r="C224" s="7" t="str">
        <f>IF(MAX(出力用!$J$6:$J$501)&lt;ROW(出力用!$K223),"",INDEX(出力用!$E$6:$E$501,MATCH(ROW(出力用!$K223),出力用!$J$6:$J$501, 0)))</f>
        <v/>
      </c>
      <c r="D224" s="7" t="str">
        <f>IF($A224="","",IF($A224=出力用!$B$4,出力用!$C$4,IF($J224=出力用!$E$2,出力用!$F$2,IF(TRIM($C224)="一般管理費等","一般管理費等(契約保証費含む)",$C224))))</f>
        <v/>
      </c>
      <c r="E224" s="7" t="str">
        <f>IF(MAX(出力用!$J$6:$J$501)&lt;ROW(出力用!$K223),"",INDEX(出力用!$F$6:$F$501,MATCH(ROW(出力用!$K223),出力用!$J$6:$J$501, 0)))</f>
        <v/>
      </c>
      <c r="F224" s="7" t="str">
        <f>IF($J224=出力用!$E$2,"",IF($A224=出力用!$F$4,出力用!$G$4,IF(MAX(出力用!$J$6:$J$501)&lt;ROW(出力用!$K223),"",INDEX(出力用!$G$6:$G$501,MATCH(ROW(出力用!$K223),出力用!$J$6:$J$501,0)))))</f>
        <v/>
      </c>
      <c r="G224" s="6" t="str">
        <f>IF($J224=出力用!$E$2,"",IF($A224=出力用!$F$4,出力用!$H$4,IF(MAX(出力用!$J$6:$J$501)&lt;ROW(出力用!$K223),"",INDEX(出力用!$H$6:$H$501,MATCH(ROW(出力用!$K223),出力用!$J$6:$J$501,0)))))</f>
        <v/>
      </c>
      <c r="H224" s="7" t="str">
        <f t="shared" si="3"/>
        <v/>
      </c>
      <c r="I224" s="7"/>
      <c r="J224" s="7" t="str">
        <f>IF(MAX(出力用!$J$6:$J$501)&lt;ROW(出力用!$K223),"",INDEX(出力用!$B$6:$B$501,MATCH(ROW(出力用!$K223),出力用!$J$6:$J$501, 0)))</f>
        <v/>
      </c>
    </row>
    <row r="225" spans="1:10" ht="19.5" customHeight="1" x14ac:dyDescent="0.15">
      <c r="A225" s="5" t="str">
        <f>IF(MAX(出力用!$J$6:$J$501)&lt;ROW(出力用!$K224),"",INDEX(出力用!$A$6:$A$501,MATCH(ROW(出力用!$K224),出力用!$J$6:$J$501, 0)))</f>
        <v/>
      </c>
      <c r="B225" s="7" t="str">
        <f>IF(MAX(出力用!$J$6:$J$501)&lt;ROW(出力用!$K224),"",INDEX(出力用!$D$6:$D$501,MATCH(ROW(出力用!$K224),出力用!$J$6:$J$501, 0)))</f>
        <v/>
      </c>
      <c r="C225" s="7" t="str">
        <f>IF(MAX(出力用!$J$6:$J$501)&lt;ROW(出力用!$K224),"",INDEX(出力用!$E$6:$E$501,MATCH(ROW(出力用!$K224),出力用!$J$6:$J$501, 0)))</f>
        <v/>
      </c>
      <c r="D225" s="7" t="str">
        <f>IF($A225="","",IF($A225=出力用!$B$4,出力用!$C$4,IF($J225=出力用!$E$2,出力用!$F$2,IF(TRIM($C225)="一般管理費等","一般管理費等(契約保証費含む)",$C225))))</f>
        <v/>
      </c>
      <c r="E225" s="7" t="str">
        <f>IF(MAX(出力用!$J$6:$J$501)&lt;ROW(出力用!$K224),"",INDEX(出力用!$F$6:$F$501,MATCH(ROW(出力用!$K224),出力用!$J$6:$J$501, 0)))</f>
        <v/>
      </c>
      <c r="F225" s="7" t="str">
        <f>IF($J225=出力用!$E$2,"",IF($A225=出力用!$F$4,出力用!$G$4,IF(MAX(出力用!$J$6:$J$501)&lt;ROW(出力用!$K224),"",INDEX(出力用!$G$6:$G$501,MATCH(ROW(出力用!$K224),出力用!$J$6:$J$501,0)))))</f>
        <v/>
      </c>
      <c r="G225" s="6" t="str">
        <f>IF($J225=出力用!$E$2,"",IF($A225=出力用!$F$4,出力用!$H$4,IF(MAX(出力用!$J$6:$J$501)&lt;ROW(出力用!$K224),"",INDEX(出力用!$H$6:$H$501,MATCH(ROW(出力用!$K224),出力用!$J$6:$J$501,0)))))</f>
        <v/>
      </c>
      <c r="H225" s="7" t="str">
        <f t="shared" si="3"/>
        <v/>
      </c>
      <c r="I225" s="7"/>
      <c r="J225" s="7" t="str">
        <f>IF(MAX(出力用!$J$6:$J$501)&lt;ROW(出力用!$K224),"",INDEX(出力用!$B$6:$B$501,MATCH(ROW(出力用!$K224),出力用!$J$6:$J$501, 0)))</f>
        <v/>
      </c>
    </row>
    <row r="226" spans="1:10" ht="19.5" customHeight="1" x14ac:dyDescent="0.15">
      <c r="A226" s="5" t="str">
        <f>IF(MAX(出力用!$J$6:$J$501)&lt;ROW(出力用!$K225),"",INDEX(出力用!$A$6:$A$501,MATCH(ROW(出力用!$K225),出力用!$J$6:$J$501, 0)))</f>
        <v/>
      </c>
      <c r="B226" s="7" t="str">
        <f>IF(MAX(出力用!$J$6:$J$501)&lt;ROW(出力用!$K225),"",INDEX(出力用!$D$6:$D$501,MATCH(ROW(出力用!$K225),出力用!$J$6:$J$501, 0)))</f>
        <v/>
      </c>
      <c r="C226" s="7" t="str">
        <f>IF(MAX(出力用!$J$6:$J$501)&lt;ROW(出力用!$K225),"",INDEX(出力用!$E$6:$E$501,MATCH(ROW(出力用!$K225),出力用!$J$6:$J$501, 0)))</f>
        <v/>
      </c>
      <c r="D226" s="7" t="str">
        <f>IF($A226="","",IF($A226=出力用!$B$4,出力用!$C$4,IF($J226=出力用!$E$2,出力用!$F$2,IF(TRIM($C226)="一般管理費等","一般管理費等(契約保証費含む)",$C226))))</f>
        <v/>
      </c>
      <c r="E226" s="7" t="str">
        <f>IF(MAX(出力用!$J$6:$J$501)&lt;ROW(出力用!$K225),"",INDEX(出力用!$F$6:$F$501,MATCH(ROW(出力用!$K225),出力用!$J$6:$J$501, 0)))</f>
        <v/>
      </c>
      <c r="F226" s="7" t="str">
        <f>IF($J226=出力用!$E$2,"",IF($A226=出力用!$F$4,出力用!$G$4,IF(MAX(出力用!$J$6:$J$501)&lt;ROW(出力用!$K225),"",INDEX(出力用!$G$6:$G$501,MATCH(ROW(出力用!$K225),出力用!$J$6:$J$501,0)))))</f>
        <v/>
      </c>
      <c r="G226" s="6" t="str">
        <f>IF($J226=出力用!$E$2,"",IF($A226=出力用!$F$4,出力用!$H$4,IF(MAX(出力用!$J$6:$J$501)&lt;ROW(出力用!$K225),"",INDEX(出力用!$H$6:$H$501,MATCH(ROW(出力用!$K225),出力用!$J$6:$J$501,0)))))</f>
        <v/>
      </c>
      <c r="H226" s="7" t="str">
        <f t="shared" si="3"/>
        <v/>
      </c>
      <c r="I226" s="7"/>
      <c r="J226" s="7" t="str">
        <f>IF(MAX(出力用!$J$6:$J$501)&lt;ROW(出力用!$K225),"",INDEX(出力用!$B$6:$B$501,MATCH(ROW(出力用!$K225),出力用!$J$6:$J$501, 0)))</f>
        <v/>
      </c>
    </row>
    <row r="227" spans="1:10" ht="19.5" customHeight="1" x14ac:dyDescent="0.15">
      <c r="A227" s="5" t="str">
        <f>IF(MAX(出力用!$J$6:$J$501)&lt;ROW(出力用!$K226),"",INDEX(出力用!$A$6:$A$501,MATCH(ROW(出力用!$K226),出力用!$J$6:$J$501, 0)))</f>
        <v/>
      </c>
      <c r="B227" s="7" t="str">
        <f>IF(MAX(出力用!$J$6:$J$501)&lt;ROW(出力用!$K226),"",INDEX(出力用!$D$6:$D$501,MATCH(ROW(出力用!$K226),出力用!$J$6:$J$501, 0)))</f>
        <v/>
      </c>
      <c r="C227" s="7" t="str">
        <f>IF(MAX(出力用!$J$6:$J$501)&lt;ROW(出力用!$K226),"",INDEX(出力用!$E$6:$E$501,MATCH(ROW(出力用!$K226),出力用!$J$6:$J$501, 0)))</f>
        <v/>
      </c>
      <c r="D227" s="7" t="str">
        <f>IF($A227="","",IF($A227=出力用!$B$4,出力用!$C$4,IF($J227=出力用!$E$2,出力用!$F$2,IF(TRIM($C227)="一般管理費等","一般管理費等(契約保証費含む)",$C227))))</f>
        <v/>
      </c>
      <c r="E227" s="7" t="str">
        <f>IF(MAX(出力用!$J$6:$J$501)&lt;ROW(出力用!$K226),"",INDEX(出力用!$F$6:$F$501,MATCH(ROW(出力用!$K226),出力用!$J$6:$J$501, 0)))</f>
        <v/>
      </c>
      <c r="F227" s="7" t="str">
        <f>IF($J227=出力用!$E$2,"",IF($A227=出力用!$F$4,出力用!$G$4,IF(MAX(出力用!$J$6:$J$501)&lt;ROW(出力用!$K226),"",INDEX(出力用!$G$6:$G$501,MATCH(ROW(出力用!$K226),出力用!$J$6:$J$501,0)))))</f>
        <v/>
      </c>
      <c r="G227" s="6" t="str">
        <f>IF($J227=出力用!$E$2,"",IF($A227=出力用!$F$4,出力用!$H$4,IF(MAX(出力用!$J$6:$J$501)&lt;ROW(出力用!$K226),"",INDEX(出力用!$H$6:$H$501,MATCH(ROW(出力用!$K226),出力用!$J$6:$J$501,0)))))</f>
        <v/>
      </c>
      <c r="H227" s="7" t="str">
        <f t="shared" si="3"/>
        <v/>
      </c>
      <c r="I227" s="7"/>
      <c r="J227" s="7" t="str">
        <f>IF(MAX(出力用!$J$6:$J$501)&lt;ROW(出力用!$K226),"",INDEX(出力用!$B$6:$B$501,MATCH(ROW(出力用!$K226),出力用!$J$6:$J$501, 0)))</f>
        <v/>
      </c>
    </row>
    <row r="228" spans="1:10" ht="19.5" customHeight="1" x14ac:dyDescent="0.15">
      <c r="A228" s="5" t="str">
        <f>IF(MAX(出力用!$J$6:$J$501)&lt;ROW(出力用!$K227),"",INDEX(出力用!$A$6:$A$501,MATCH(ROW(出力用!$K227),出力用!$J$6:$J$501, 0)))</f>
        <v/>
      </c>
      <c r="B228" s="7" t="str">
        <f>IF(MAX(出力用!$J$6:$J$501)&lt;ROW(出力用!$K227),"",INDEX(出力用!$D$6:$D$501,MATCH(ROW(出力用!$K227),出力用!$J$6:$J$501, 0)))</f>
        <v/>
      </c>
      <c r="C228" s="7" t="str">
        <f>IF(MAX(出力用!$J$6:$J$501)&lt;ROW(出力用!$K227),"",INDEX(出力用!$E$6:$E$501,MATCH(ROW(出力用!$K227),出力用!$J$6:$J$501, 0)))</f>
        <v/>
      </c>
      <c r="D228" s="7" t="str">
        <f>IF($A228="","",IF($A228=出力用!$B$4,出力用!$C$4,IF($J228=出力用!$E$2,出力用!$F$2,IF(TRIM($C228)="一般管理費等","一般管理費等(契約保証費含む)",$C228))))</f>
        <v/>
      </c>
      <c r="E228" s="7" t="str">
        <f>IF(MAX(出力用!$J$6:$J$501)&lt;ROW(出力用!$K227),"",INDEX(出力用!$F$6:$F$501,MATCH(ROW(出力用!$K227),出力用!$J$6:$J$501, 0)))</f>
        <v/>
      </c>
      <c r="F228" s="7" t="str">
        <f>IF($J228=出力用!$E$2,"",IF($A228=出力用!$F$4,出力用!$G$4,IF(MAX(出力用!$J$6:$J$501)&lt;ROW(出力用!$K227),"",INDEX(出力用!$G$6:$G$501,MATCH(ROW(出力用!$K227),出力用!$J$6:$J$501,0)))))</f>
        <v/>
      </c>
      <c r="G228" s="6" t="str">
        <f>IF($J228=出力用!$E$2,"",IF($A228=出力用!$F$4,出力用!$H$4,IF(MAX(出力用!$J$6:$J$501)&lt;ROW(出力用!$K227),"",INDEX(出力用!$H$6:$H$501,MATCH(ROW(出力用!$K227),出力用!$J$6:$J$501,0)))))</f>
        <v/>
      </c>
      <c r="H228" s="7" t="str">
        <f t="shared" si="3"/>
        <v/>
      </c>
      <c r="I228" s="7"/>
      <c r="J228" s="7" t="str">
        <f>IF(MAX(出力用!$J$6:$J$501)&lt;ROW(出力用!$K227),"",INDEX(出力用!$B$6:$B$501,MATCH(ROW(出力用!$K227),出力用!$J$6:$J$501, 0)))</f>
        <v/>
      </c>
    </row>
    <row r="229" spans="1:10" ht="19.5" customHeight="1" x14ac:dyDescent="0.15">
      <c r="A229" s="5" t="str">
        <f>IF(MAX(出力用!$J$6:$J$501)&lt;ROW(出力用!$K228),"",INDEX(出力用!$A$6:$A$501,MATCH(ROW(出力用!$K228),出力用!$J$6:$J$501, 0)))</f>
        <v/>
      </c>
      <c r="B229" s="7" t="str">
        <f>IF(MAX(出力用!$J$6:$J$501)&lt;ROW(出力用!$K228),"",INDEX(出力用!$D$6:$D$501,MATCH(ROW(出力用!$K228),出力用!$J$6:$J$501, 0)))</f>
        <v/>
      </c>
      <c r="C229" s="7" t="str">
        <f>IF(MAX(出力用!$J$6:$J$501)&lt;ROW(出力用!$K228),"",INDEX(出力用!$E$6:$E$501,MATCH(ROW(出力用!$K228),出力用!$J$6:$J$501, 0)))</f>
        <v/>
      </c>
      <c r="D229" s="7" t="str">
        <f>IF($A229="","",IF($A229=出力用!$B$4,出力用!$C$4,IF($J229=出力用!$E$2,出力用!$F$2,IF(TRIM($C229)="一般管理費等","一般管理費等(契約保証費含む)",$C229))))</f>
        <v/>
      </c>
      <c r="E229" s="7" t="str">
        <f>IF(MAX(出力用!$J$6:$J$501)&lt;ROW(出力用!$K228),"",INDEX(出力用!$F$6:$F$501,MATCH(ROW(出力用!$K228),出力用!$J$6:$J$501, 0)))</f>
        <v/>
      </c>
      <c r="F229" s="7" t="str">
        <f>IF($J229=出力用!$E$2,"",IF($A229=出力用!$F$4,出力用!$G$4,IF(MAX(出力用!$J$6:$J$501)&lt;ROW(出力用!$K228),"",INDEX(出力用!$G$6:$G$501,MATCH(ROW(出力用!$K228),出力用!$J$6:$J$501,0)))))</f>
        <v/>
      </c>
      <c r="G229" s="6" t="str">
        <f>IF($J229=出力用!$E$2,"",IF($A229=出力用!$F$4,出力用!$H$4,IF(MAX(出力用!$J$6:$J$501)&lt;ROW(出力用!$K228),"",INDEX(出力用!$H$6:$H$501,MATCH(ROW(出力用!$K228),出力用!$J$6:$J$501,0)))))</f>
        <v/>
      </c>
      <c r="H229" s="7" t="str">
        <f t="shared" si="3"/>
        <v/>
      </c>
      <c r="I229" s="7"/>
      <c r="J229" s="7" t="str">
        <f>IF(MAX(出力用!$J$6:$J$501)&lt;ROW(出力用!$K228),"",INDEX(出力用!$B$6:$B$501,MATCH(ROW(出力用!$K228),出力用!$J$6:$J$501, 0)))</f>
        <v/>
      </c>
    </row>
    <row r="230" spans="1:10" ht="19.5" customHeight="1" x14ac:dyDescent="0.15">
      <c r="A230" s="5" t="str">
        <f>IF(MAX(出力用!$J$6:$J$501)&lt;ROW(出力用!$K229),"",INDEX(出力用!$A$6:$A$501,MATCH(ROW(出力用!$K229),出力用!$J$6:$J$501, 0)))</f>
        <v/>
      </c>
      <c r="B230" s="7" t="str">
        <f>IF(MAX(出力用!$J$6:$J$501)&lt;ROW(出力用!$K229),"",INDEX(出力用!$D$6:$D$501,MATCH(ROW(出力用!$K229),出力用!$J$6:$J$501, 0)))</f>
        <v/>
      </c>
      <c r="C230" s="7" t="str">
        <f>IF(MAX(出力用!$J$6:$J$501)&lt;ROW(出力用!$K229),"",INDEX(出力用!$E$6:$E$501,MATCH(ROW(出力用!$K229),出力用!$J$6:$J$501, 0)))</f>
        <v/>
      </c>
      <c r="D230" s="7" t="str">
        <f>IF($A230="","",IF($A230=出力用!$B$4,出力用!$C$4,IF($J230=出力用!$E$2,出力用!$F$2,IF(TRIM($C230)="一般管理費等","一般管理費等(契約保証費含む)",$C230))))</f>
        <v/>
      </c>
      <c r="E230" s="7" t="str">
        <f>IF(MAX(出力用!$J$6:$J$501)&lt;ROW(出力用!$K229),"",INDEX(出力用!$F$6:$F$501,MATCH(ROW(出力用!$K229),出力用!$J$6:$J$501, 0)))</f>
        <v/>
      </c>
      <c r="F230" s="7" t="str">
        <f>IF($J230=出力用!$E$2,"",IF($A230=出力用!$F$4,出力用!$G$4,IF(MAX(出力用!$J$6:$J$501)&lt;ROW(出力用!$K229),"",INDEX(出力用!$G$6:$G$501,MATCH(ROW(出力用!$K229),出力用!$J$6:$J$501,0)))))</f>
        <v/>
      </c>
      <c r="G230" s="6" t="str">
        <f>IF($J230=出力用!$E$2,"",IF($A230=出力用!$F$4,出力用!$H$4,IF(MAX(出力用!$J$6:$J$501)&lt;ROW(出力用!$K229),"",INDEX(出力用!$H$6:$H$501,MATCH(ROW(出力用!$K229),出力用!$J$6:$J$501,0)))))</f>
        <v/>
      </c>
      <c r="H230" s="7" t="str">
        <f t="shared" si="3"/>
        <v/>
      </c>
      <c r="I230" s="7"/>
      <c r="J230" s="7" t="str">
        <f>IF(MAX(出力用!$J$6:$J$501)&lt;ROW(出力用!$K229),"",INDEX(出力用!$B$6:$B$501,MATCH(ROW(出力用!$K229),出力用!$J$6:$J$501, 0)))</f>
        <v/>
      </c>
    </row>
    <row r="231" spans="1:10" ht="19.5" customHeight="1" x14ac:dyDescent="0.15">
      <c r="A231" s="5" t="str">
        <f>IF(MAX(出力用!$J$6:$J$501)&lt;ROW(出力用!$K230),"",INDEX(出力用!$A$6:$A$501,MATCH(ROW(出力用!$K230),出力用!$J$6:$J$501, 0)))</f>
        <v/>
      </c>
      <c r="B231" s="7" t="str">
        <f>IF(MAX(出力用!$J$6:$J$501)&lt;ROW(出力用!$K230),"",INDEX(出力用!$D$6:$D$501,MATCH(ROW(出力用!$K230),出力用!$J$6:$J$501, 0)))</f>
        <v/>
      </c>
      <c r="C231" s="7" t="str">
        <f>IF(MAX(出力用!$J$6:$J$501)&lt;ROW(出力用!$K230),"",INDEX(出力用!$E$6:$E$501,MATCH(ROW(出力用!$K230),出力用!$J$6:$J$501, 0)))</f>
        <v/>
      </c>
      <c r="D231" s="7" t="str">
        <f>IF($A231="","",IF($A231=出力用!$B$4,出力用!$C$4,IF($J231=出力用!$E$2,出力用!$F$2,IF(TRIM($C231)="一般管理費等","一般管理費等(契約保証費含む)",$C231))))</f>
        <v/>
      </c>
      <c r="E231" s="7" t="str">
        <f>IF(MAX(出力用!$J$6:$J$501)&lt;ROW(出力用!$K230),"",INDEX(出力用!$F$6:$F$501,MATCH(ROW(出力用!$K230),出力用!$J$6:$J$501, 0)))</f>
        <v/>
      </c>
      <c r="F231" s="7" t="str">
        <f>IF($J231=出力用!$E$2,"",IF($A231=出力用!$F$4,出力用!$G$4,IF(MAX(出力用!$J$6:$J$501)&lt;ROW(出力用!$K230),"",INDEX(出力用!$G$6:$G$501,MATCH(ROW(出力用!$K230),出力用!$J$6:$J$501,0)))))</f>
        <v/>
      </c>
      <c r="G231" s="6" t="str">
        <f>IF($J231=出力用!$E$2,"",IF($A231=出力用!$F$4,出力用!$H$4,IF(MAX(出力用!$J$6:$J$501)&lt;ROW(出力用!$K230),"",INDEX(出力用!$H$6:$H$501,MATCH(ROW(出力用!$K230),出力用!$J$6:$J$501,0)))))</f>
        <v/>
      </c>
      <c r="H231" s="7" t="str">
        <f t="shared" si="3"/>
        <v/>
      </c>
      <c r="I231" s="7"/>
      <c r="J231" s="7" t="str">
        <f>IF(MAX(出力用!$J$6:$J$501)&lt;ROW(出力用!$K230),"",INDEX(出力用!$B$6:$B$501,MATCH(ROW(出力用!$K230),出力用!$J$6:$J$501, 0)))</f>
        <v/>
      </c>
    </row>
    <row r="232" spans="1:10" ht="19.5" customHeight="1" x14ac:dyDescent="0.15">
      <c r="A232" s="5" t="str">
        <f>IF(MAX(出力用!$J$6:$J$501)&lt;ROW(出力用!$K231),"",INDEX(出力用!$A$6:$A$501,MATCH(ROW(出力用!$K231),出力用!$J$6:$J$501, 0)))</f>
        <v/>
      </c>
      <c r="B232" s="7" t="str">
        <f>IF(MAX(出力用!$J$6:$J$501)&lt;ROW(出力用!$K231),"",INDEX(出力用!$D$6:$D$501,MATCH(ROW(出力用!$K231),出力用!$J$6:$J$501, 0)))</f>
        <v/>
      </c>
      <c r="C232" s="7" t="str">
        <f>IF(MAX(出力用!$J$6:$J$501)&lt;ROW(出力用!$K231),"",INDEX(出力用!$E$6:$E$501,MATCH(ROW(出力用!$K231),出力用!$J$6:$J$501, 0)))</f>
        <v/>
      </c>
      <c r="D232" s="7" t="str">
        <f>IF($A232="","",IF($A232=出力用!$B$4,出力用!$C$4,IF($J232=出力用!$E$2,出力用!$F$2,IF(TRIM($C232)="一般管理費等","一般管理費等(契約保証費含む)",$C232))))</f>
        <v/>
      </c>
      <c r="E232" s="7" t="str">
        <f>IF(MAX(出力用!$J$6:$J$501)&lt;ROW(出力用!$K231),"",INDEX(出力用!$F$6:$F$501,MATCH(ROW(出力用!$K231),出力用!$J$6:$J$501, 0)))</f>
        <v/>
      </c>
      <c r="F232" s="7" t="str">
        <f>IF($J232=出力用!$E$2,"",IF($A232=出力用!$F$4,出力用!$G$4,IF(MAX(出力用!$J$6:$J$501)&lt;ROW(出力用!$K231),"",INDEX(出力用!$G$6:$G$501,MATCH(ROW(出力用!$K231),出力用!$J$6:$J$501,0)))))</f>
        <v/>
      </c>
      <c r="G232" s="6" t="str">
        <f>IF($J232=出力用!$E$2,"",IF($A232=出力用!$F$4,出力用!$H$4,IF(MAX(出力用!$J$6:$J$501)&lt;ROW(出力用!$K231),"",INDEX(出力用!$H$6:$H$501,MATCH(ROW(出力用!$K231),出力用!$J$6:$J$501,0)))))</f>
        <v/>
      </c>
      <c r="H232" s="7" t="str">
        <f t="shared" si="3"/>
        <v/>
      </c>
      <c r="I232" s="7"/>
      <c r="J232" s="7" t="str">
        <f>IF(MAX(出力用!$J$6:$J$501)&lt;ROW(出力用!$K231),"",INDEX(出力用!$B$6:$B$501,MATCH(ROW(出力用!$K231),出力用!$J$6:$J$501, 0)))</f>
        <v/>
      </c>
    </row>
    <row r="233" spans="1:10" ht="19.5" customHeight="1" x14ac:dyDescent="0.15">
      <c r="A233" s="5" t="str">
        <f>IF(MAX(出力用!$J$6:$J$501)&lt;ROW(出力用!$K232),"",INDEX(出力用!$A$6:$A$501,MATCH(ROW(出力用!$K232),出力用!$J$6:$J$501, 0)))</f>
        <v/>
      </c>
      <c r="B233" s="7" t="str">
        <f>IF(MAX(出力用!$J$6:$J$501)&lt;ROW(出力用!$K232),"",INDEX(出力用!$D$6:$D$501,MATCH(ROW(出力用!$K232),出力用!$J$6:$J$501, 0)))</f>
        <v/>
      </c>
      <c r="C233" s="7" t="str">
        <f>IF(MAX(出力用!$J$6:$J$501)&lt;ROW(出力用!$K232),"",INDEX(出力用!$E$6:$E$501,MATCH(ROW(出力用!$K232),出力用!$J$6:$J$501, 0)))</f>
        <v/>
      </c>
      <c r="D233" s="7" t="str">
        <f>IF($A233="","",IF($A233=出力用!$B$4,出力用!$C$4,IF($J233=出力用!$E$2,出力用!$F$2,IF(TRIM($C233)="一般管理費等","一般管理費等(契約保証費含む)",$C233))))</f>
        <v/>
      </c>
      <c r="E233" s="7" t="str">
        <f>IF(MAX(出力用!$J$6:$J$501)&lt;ROW(出力用!$K232),"",INDEX(出力用!$F$6:$F$501,MATCH(ROW(出力用!$K232),出力用!$J$6:$J$501, 0)))</f>
        <v/>
      </c>
      <c r="F233" s="7" t="str">
        <f>IF($J233=出力用!$E$2,"",IF($A233=出力用!$F$4,出力用!$G$4,IF(MAX(出力用!$J$6:$J$501)&lt;ROW(出力用!$K232),"",INDEX(出力用!$G$6:$G$501,MATCH(ROW(出力用!$K232),出力用!$J$6:$J$501,0)))))</f>
        <v/>
      </c>
      <c r="G233" s="6" t="str">
        <f>IF($J233=出力用!$E$2,"",IF($A233=出力用!$F$4,出力用!$H$4,IF(MAX(出力用!$J$6:$J$501)&lt;ROW(出力用!$K232),"",INDEX(出力用!$H$6:$H$501,MATCH(ROW(出力用!$K232),出力用!$J$6:$J$501,0)))))</f>
        <v/>
      </c>
      <c r="H233" s="7" t="str">
        <f t="shared" si="3"/>
        <v/>
      </c>
      <c r="I233" s="7"/>
      <c r="J233" s="7" t="str">
        <f>IF(MAX(出力用!$J$6:$J$501)&lt;ROW(出力用!$K232),"",INDEX(出力用!$B$6:$B$501,MATCH(ROW(出力用!$K232),出力用!$J$6:$J$501, 0)))</f>
        <v/>
      </c>
    </row>
    <row r="234" spans="1:10" ht="19.5" customHeight="1" x14ac:dyDescent="0.15">
      <c r="A234" s="5" t="str">
        <f>IF(MAX(出力用!$J$6:$J$501)&lt;ROW(出力用!$K233),"",INDEX(出力用!$A$6:$A$501,MATCH(ROW(出力用!$K233),出力用!$J$6:$J$501, 0)))</f>
        <v/>
      </c>
      <c r="B234" s="7" t="str">
        <f>IF(MAX(出力用!$J$6:$J$501)&lt;ROW(出力用!$K233),"",INDEX(出力用!$D$6:$D$501,MATCH(ROW(出力用!$K233),出力用!$J$6:$J$501, 0)))</f>
        <v/>
      </c>
      <c r="C234" s="7" t="str">
        <f>IF(MAX(出力用!$J$6:$J$501)&lt;ROW(出力用!$K233),"",INDEX(出力用!$E$6:$E$501,MATCH(ROW(出力用!$K233),出力用!$J$6:$J$501, 0)))</f>
        <v/>
      </c>
      <c r="D234" s="7" t="str">
        <f>IF($A234="","",IF($A234=出力用!$B$4,出力用!$C$4,IF($J234=出力用!$E$2,出力用!$F$2,IF(TRIM($C234)="一般管理費等","一般管理費等(契約保証費含む)",$C234))))</f>
        <v/>
      </c>
      <c r="E234" s="7" t="str">
        <f>IF(MAX(出力用!$J$6:$J$501)&lt;ROW(出力用!$K233),"",INDEX(出力用!$F$6:$F$501,MATCH(ROW(出力用!$K233),出力用!$J$6:$J$501, 0)))</f>
        <v/>
      </c>
      <c r="F234" s="7" t="str">
        <f>IF($J234=出力用!$E$2,"",IF($A234=出力用!$F$4,出力用!$G$4,IF(MAX(出力用!$J$6:$J$501)&lt;ROW(出力用!$K233),"",INDEX(出力用!$G$6:$G$501,MATCH(ROW(出力用!$K233),出力用!$J$6:$J$501,0)))))</f>
        <v/>
      </c>
      <c r="G234" s="6" t="str">
        <f>IF($J234=出力用!$E$2,"",IF($A234=出力用!$F$4,出力用!$H$4,IF(MAX(出力用!$J$6:$J$501)&lt;ROW(出力用!$K233),"",INDEX(出力用!$H$6:$H$501,MATCH(ROW(出力用!$K233),出力用!$J$6:$J$501,0)))))</f>
        <v/>
      </c>
      <c r="H234" s="7" t="str">
        <f t="shared" si="3"/>
        <v/>
      </c>
      <c r="I234" s="7"/>
      <c r="J234" s="7" t="str">
        <f>IF(MAX(出力用!$J$6:$J$501)&lt;ROW(出力用!$K233),"",INDEX(出力用!$B$6:$B$501,MATCH(ROW(出力用!$K233),出力用!$J$6:$J$501, 0)))</f>
        <v/>
      </c>
    </row>
    <row r="235" spans="1:10" ht="19.5" customHeight="1" x14ac:dyDescent="0.15">
      <c r="A235" s="5" t="str">
        <f>IF(MAX(出力用!$J$6:$J$501)&lt;ROW(出力用!$K234),"",INDEX(出力用!$A$6:$A$501,MATCH(ROW(出力用!$K234),出力用!$J$6:$J$501, 0)))</f>
        <v/>
      </c>
      <c r="B235" s="7" t="str">
        <f>IF(MAX(出力用!$J$6:$J$501)&lt;ROW(出力用!$K234),"",INDEX(出力用!$D$6:$D$501,MATCH(ROW(出力用!$K234),出力用!$J$6:$J$501, 0)))</f>
        <v/>
      </c>
      <c r="C235" s="7" t="str">
        <f>IF(MAX(出力用!$J$6:$J$501)&lt;ROW(出力用!$K234),"",INDEX(出力用!$E$6:$E$501,MATCH(ROW(出力用!$K234),出力用!$J$6:$J$501, 0)))</f>
        <v/>
      </c>
      <c r="D235" s="7" t="str">
        <f>IF($A235="","",IF($A235=出力用!$B$4,出力用!$C$4,IF($J235=出力用!$E$2,出力用!$F$2,IF(TRIM($C235)="一般管理費等","一般管理費等(契約保証費含む)",$C235))))</f>
        <v/>
      </c>
      <c r="E235" s="7" t="str">
        <f>IF(MAX(出力用!$J$6:$J$501)&lt;ROW(出力用!$K234),"",INDEX(出力用!$F$6:$F$501,MATCH(ROW(出力用!$K234),出力用!$J$6:$J$501, 0)))</f>
        <v/>
      </c>
      <c r="F235" s="7" t="str">
        <f>IF($J235=出力用!$E$2,"",IF($A235=出力用!$F$4,出力用!$G$4,IF(MAX(出力用!$J$6:$J$501)&lt;ROW(出力用!$K234),"",INDEX(出力用!$G$6:$G$501,MATCH(ROW(出力用!$K234),出力用!$J$6:$J$501,0)))))</f>
        <v/>
      </c>
      <c r="G235" s="6" t="str">
        <f>IF($J235=出力用!$E$2,"",IF($A235=出力用!$F$4,出力用!$H$4,IF(MAX(出力用!$J$6:$J$501)&lt;ROW(出力用!$K234),"",INDEX(出力用!$H$6:$H$501,MATCH(ROW(出力用!$K234),出力用!$J$6:$J$501,0)))))</f>
        <v/>
      </c>
      <c r="H235" s="7" t="str">
        <f t="shared" si="3"/>
        <v/>
      </c>
      <c r="I235" s="7"/>
      <c r="J235" s="7" t="str">
        <f>IF(MAX(出力用!$J$6:$J$501)&lt;ROW(出力用!$K234),"",INDEX(出力用!$B$6:$B$501,MATCH(ROW(出力用!$K234),出力用!$J$6:$J$501, 0)))</f>
        <v/>
      </c>
    </row>
    <row r="236" spans="1:10" ht="19.5" customHeight="1" x14ac:dyDescent="0.15">
      <c r="A236" s="5" t="str">
        <f>IF(MAX(出力用!$J$6:$J$501)&lt;ROW(出力用!$K235),"",INDEX(出力用!$A$6:$A$501,MATCH(ROW(出力用!$K235),出力用!$J$6:$J$501, 0)))</f>
        <v/>
      </c>
      <c r="B236" s="7" t="str">
        <f>IF(MAX(出力用!$J$6:$J$501)&lt;ROW(出力用!$K235),"",INDEX(出力用!$D$6:$D$501,MATCH(ROW(出力用!$K235),出力用!$J$6:$J$501, 0)))</f>
        <v/>
      </c>
      <c r="C236" s="7" t="str">
        <f>IF(MAX(出力用!$J$6:$J$501)&lt;ROW(出力用!$K235),"",INDEX(出力用!$E$6:$E$501,MATCH(ROW(出力用!$K235),出力用!$J$6:$J$501, 0)))</f>
        <v/>
      </c>
      <c r="D236" s="7" t="str">
        <f>IF($A236="","",IF($A236=出力用!$B$4,出力用!$C$4,IF($J236=出力用!$E$2,出力用!$F$2,IF(TRIM($C236)="一般管理費等","一般管理費等(契約保証費含む)",$C236))))</f>
        <v/>
      </c>
      <c r="E236" s="7" t="str">
        <f>IF(MAX(出力用!$J$6:$J$501)&lt;ROW(出力用!$K235),"",INDEX(出力用!$F$6:$F$501,MATCH(ROW(出力用!$K235),出力用!$J$6:$J$501, 0)))</f>
        <v/>
      </c>
      <c r="F236" s="7" t="str">
        <f>IF($J236=出力用!$E$2,"",IF($A236=出力用!$F$4,出力用!$G$4,IF(MAX(出力用!$J$6:$J$501)&lt;ROW(出力用!$K235),"",INDEX(出力用!$G$6:$G$501,MATCH(ROW(出力用!$K235),出力用!$J$6:$J$501,0)))))</f>
        <v/>
      </c>
      <c r="G236" s="6" t="str">
        <f>IF($J236=出力用!$E$2,"",IF($A236=出力用!$F$4,出力用!$H$4,IF(MAX(出力用!$J$6:$J$501)&lt;ROW(出力用!$K235),"",INDEX(出力用!$H$6:$H$501,MATCH(ROW(出力用!$K235),出力用!$J$6:$J$501,0)))))</f>
        <v/>
      </c>
      <c r="H236" s="7" t="str">
        <f t="shared" si="3"/>
        <v/>
      </c>
      <c r="I236" s="7"/>
      <c r="J236" s="7" t="str">
        <f>IF(MAX(出力用!$J$6:$J$501)&lt;ROW(出力用!$K235),"",INDEX(出力用!$B$6:$B$501,MATCH(ROW(出力用!$K235),出力用!$J$6:$J$501, 0)))</f>
        <v/>
      </c>
    </row>
    <row r="237" spans="1:10" ht="19.5" customHeight="1" x14ac:dyDescent="0.15">
      <c r="A237" s="5" t="str">
        <f>IF(MAX(出力用!$J$6:$J$501)&lt;ROW(出力用!$K236),"",INDEX(出力用!$A$6:$A$501,MATCH(ROW(出力用!$K236),出力用!$J$6:$J$501, 0)))</f>
        <v/>
      </c>
      <c r="B237" s="7" t="str">
        <f>IF(MAX(出力用!$J$6:$J$501)&lt;ROW(出力用!$K236),"",INDEX(出力用!$D$6:$D$501,MATCH(ROW(出力用!$K236),出力用!$J$6:$J$501, 0)))</f>
        <v/>
      </c>
      <c r="C237" s="7" t="str">
        <f>IF(MAX(出力用!$J$6:$J$501)&lt;ROW(出力用!$K236),"",INDEX(出力用!$E$6:$E$501,MATCH(ROW(出力用!$K236),出力用!$J$6:$J$501, 0)))</f>
        <v/>
      </c>
      <c r="D237" s="7" t="str">
        <f>IF($A237="","",IF($A237=出力用!$B$4,出力用!$C$4,IF($J237=出力用!$E$2,出力用!$F$2,IF(TRIM($C237)="一般管理費等","一般管理費等(契約保証費含む)",$C237))))</f>
        <v/>
      </c>
      <c r="E237" s="7" t="str">
        <f>IF(MAX(出力用!$J$6:$J$501)&lt;ROW(出力用!$K236),"",INDEX(出力用!$F$6:$F$501,MATCH(ROW(出力用!$K236),出力用!$J$6:$J$501, 0)))</f>
        <v/>
      </c>
      <c r="F237" s="7" t="str">
        <f>IF($J237=出力用!$E$2,"",IF($A237=出力用!$F$4,出力用!$G$4,IF(MAX(出力用!$J$6:$J$501)&lt;ROW(出力用!$K236),"",INDEX(出力用!$G$6:$G$501,MATCH(ROW(出力用!$K236),出力用!$J$6:$J$501,0)))))</f>
        <v/>
      </c>
      <c r="G237" s="6" t="str">
        <f>IF($J237=出力用!$E$2,"",IF($A237=出力用!$F$4,出力用!$H$4,IF(MAX(出力用!$J$6:$J$501)&lt;ROW(出力用!$K236),"",INDEX(出力用!$H$6:$H$501,MATCH(ROW(出力用!$K236),出力用!$J$6:$J$501,0)))))</f>
        <v/>
      </c>
      <c r="H237" s="7" t="str">
        <f t="shared" si="3"/>
        <v/>
      </c>
      <c r="I237" s="7"/>
      <c r="J237" s="7" t="str">
        <f>IF(MAX(出力用!$J$6:$J$501)&lt;ROW(出力用!$K236),"",INDEX(出力用!$B$6:$B$501,MATCH(ROW(出力用!$K236),出力用!$J$6:$J$501, 0)))</f>
        <v/>
      </c>
    </row>
    <row r="238" spans="1:10" ht="19.5" customHeight="1" x14ac:dyDescent="0.15">
      <c r="A238" s="5" t="str">
        <f>IF(MAX(出力用!$J$6:$J$501)&lt;ROW(出力用!$K237),"",INDEX(出力用!$A$6:$A$501,MATCH(ROW(出力用!$K237),出力用!$J$6:$J$501, 0)))</f>
        <v/>
      </c>
      <c r="B238" s="7" t="str">
        <f>IF(MAX(出力用!$J$6:$J$501)&lt;ROW(出力用!$K237),"",INDEX(出力用!$D$6:$D$501,MATCH(ROW(出力用!$K237),出力用!$J$6:$J$501, 0)))</f>
        <v/>
      </c>
      <c r="C238" s="7" t="str">
        <f>IF(MAX(出力用!$J$6:$J$501)&lt;ROW(出力用!$K237),"",INDEX(出力用!$E$6:$E$501,MATCH(ROW(出力用!$K237),出力用!$J$6:$J$501, 0)))</f>
        <v/>
      </c>
      <c r="D238" s="7" t="str">
        <f>IF($A238="","",IF($A238=出力用!$B$4,出力用!$C$4,IF($J238=出力用!$E$2,出力用!$F$2,IF(TRIM($C238)="一般管理費等","一般管理費等(契約保証費含む)",$C238))))</f>
        <v/>
      </c>
      <c r="E238" s="7" t="str">
        <f>IF(MAX(出力用!$J$6:$J$501)&lt;ROW(出力用!$K237),"",INDEX(出力用!$F$6:$F$501,MATCH(ROW(出力用!$K237),出力用!$J$6:$J$501, 0)))</f>
        <v/>
      </c>
      <c r="F238" s="7" t="str">
        <f>IF($J238=出力用!$E$2,"",IF($A238=出力用!$F$4,出力用!$G$4,IF(MAX(出力用!$J$6:$J$501)&lt;ROW(出力用!$K237),"",INDEX(出力用!$G$6:$G$501,MATCH(ROW(出力用!$K237),出力用!$J$6:$J$501,0)))))</f>
        <v/>
      </c>
      <c r="G238" s="6" t="str">
        <f>IF($J238=出力用!$E$2,"",IF($A238=出力用!$F$4,出力用!$H$4,IF(MAX(出力用!$J$6:$J$501)&lt;ROW(出力用!$K237),"",INDEX(出力用!$H$6:$H$501,MATCH(ROW(出力用!$K237),出力用!$J$6:$J$501,0)))))</f>
        <v/>
      </c>
      <c r="H238" s="7" t="str">
        <f t="shared" si="3"/>
        <v/>
      </c>
      <c r="I238" s="7"/>
      <c r="J238" s="7" t="str">
        <f>IF(MAX(出力用!$J$6:$J$501)&lt;ROW(出力用!$K237),"",INDEX(出力用!$B$6:$B$501,MATCH(ROW(出力用!$K237),出力用!$J$6:$J$501, 0)))</f>
        <v/>
      </c>
    </row>
    <row r="239" spans="1:10" ht="19.5" customHeight="1" x14ac:dyDescent="0.15">
      <c r="A239" s="5" t="str">
        <f>IF(MAX(出力用!$J$6:$J$501)&lt;ROW(出力用!$K238),"",INDEX(出力用!$A$6:$A$501,MATCH(ROW(出力用!$K238),出力用!$J$6:$J$501, 0)))</f>
        <v/>
      </c>
      <c r="B239" s="7" t="str">
        <f>IF(MAX(出力用!$J$6:$J$501)&lt;ROW(出力用!$K238),"",INDEX(出力用!$D$6:$D$501,MATCH(ROW(出力用!$K238),出力用!$J$6:$J$501, 0)))</f>
        <v/>
      </c>
      <c r="C239" s="7" t="str">
        <f>IF(MAX(出力用!$J$6:$J$501)&lt;ROW(出力用!$K238),"",INDEX(出力用!$E$6:$E$501,MATCH(ROW(出力用!$K238),出力用!$J$6:$J$501, 0)))</f>
        <v/>
      </c>
      <c r="D239" s="7" t="str">
        <f>IF($A239="","",IF($A239=出力用!$B$4,出力用!$C$4,IF($J239=出力用!$E$2,出力用!$F$2,IF(TRIM($C239)="一般管理費等","一般管理費等(契約保証費含む)",$C239))))</f>
        <v/>
      </c>
      <c r="E239" s="7" t="str">
        <f>IF(MAX(出力用!$J$6:$J$501)&lt;ROW(出力用!$K238),"",INDEX(出力用!$F$6:$F$501,MATCH(ROW(出力用!$K238),出力用!$J$6:$J$501, 0)))</f>
        <v/>
      </c>
      <c r="F239" s="7" t="str">
        <f>IF($J239=出力用!$E$2,"",IF($A239=出力用!$F$4,出力用!$G$4,IF(MAX(出力用!$J$6:$J$501)&lt;ROW(出力用!$K238),"",INDEX(出力用!$G$6:$G$501,MATCH(ROW(出力用!$K238),出力用!$J$6:$J$501,0)))))</f>
        <v/>
      </c>
      <c r="G239" s="6" t="str">
        <f>IF($J239=出力用!$E$2,"",IF($A239=出力用!$F$4,出力用!$H$4,IF(MAX(出力用!$J$6:$J$501)&lt;ROW(出力用!$K238),"",INDEX(出力用!$H$6:$H$501,MATCH(ROW(出力用!$K238),出力用!$J$6:$J$501,0)))))</f>
        <v/>
      </c>
      <c r="H239" s="7" t="str">
        <f t="shared" si="3"/>
        <v/>
      </c>
      <c r="I239" s="7"/>
      <c r="J239" s="7" t="str">
        <f>IF(MAX(出力用!$J$6:$J$501)&lt;ROW(出力用!$K238),"",INDEX(出力用!$B$6:$B$501,MATCH(ROW(出力用!$K238),出力用!$J$6:$J$501, 0)))</f>
        <v/>
      </c>
    </row>
    <row r="240" spans="1:10" ht="19.5" customHeight="1" x14ac:dyDescent="0.15">
      <c r="A240" s="5" t="str">
        <f>IF(MAX(出力用!$J$6:$J$501)&lt;ROW(出力用!$K239),"",INDEX(出力用!$A$6:$A$501,MATCH(ROW(出力用!$K239),出力用!$J$6:$J$501, 0)))</f>
        <v/>
      </c>
      <c r="B240" s="7" t="str">
        <f>IF(MAX(出力用!$J$6:$J$501)&lt;ROW(出力用!$K239),"",INDEX(出力用!$D$6:$D$501,MATCH(ROW(出力用!$K239),出力用!$J$6:$J$501, 0)))</f>
        <v/>
      </c>
      <c r="C240" s="7" t="str">
        <f>IF(MAX(出力用!$J$6:$J$501)&lt;ROW(出力用!$K239),"",INDEX(出力用!$E$6:$E$501,MATCH(ROW(出力用!$K239),出力用!$J$6:$J$501, 0)))</f>
        <v/>
      </c>
      <c r="D240" s="7" t="str">
        <f>IF($A240="","",IF($A240=出力用!$B$4,出力用!$C$4,IF($J240=出力用!$E$2,出力用!$F$2,IF(TRIM($C240)="一般管理費等","一般管理費等(契約保証費含む)",$C240))))</f>
        <v/>
      </c>
      <c r="E240" s="7" t="str">
        <f>IF(MAX(出力用!$J$6:$J$501)&lt;ROW(出力用!$K239),"",INDEX(出力用!$F$6:$F$501,MATCH(ROW(出力用!$K239),出力用!$J$6:$J$501, 0)))</f>
        <v/>
      </c>
      <c r="F240" s="7" t="str">
        <f>IF($J240=出力用!$E$2,"",IF($A240=出力用!$F$4,出力用!$G$4,IF(MAX(出力用!$J$6:$J$501)&lt;ROW(出力用!$K239),"",INDEX(出力用!$G$6:$G$501,MATCH(ROW(出力用!$K239),出力用!$J$6:$J$501,0)))))</f>
        <v/>
      </c>
      <c r="G240" s="6" t="str">
        <f>IF($J240=出力用!$E$2,"",IF($A240=出力用!$F$4,出力用!$H$4,IF(MAX(出力用!$J$6:$J$501)&lt;ROW(出力用!$K239),"",INDEX(出力用!$H$6:$H$501,MATCH(ROW(出力用!$K239),出力用!$J$6:$J$501,0)))))</f>
        <v/>
      </c>
      <c r="H240" s="7" t="str">
        <f t="shared" si="3"/>
        <v/>
      </c>
      <c r="I240" s="7"/>
      <c r="J240" s="7" t="str">
        <f>IF(MAX(出力用!$J$6:$J$501)&lt;ROW(出力用!$K239),"",INDEX(出力用!$B$6:$B$501,MATCH(ROW(出力用!$K239),出力用!$J$6:$J$501, 0)))</f>
        <v/>
      </c>
    </row>
    <row r="241" spans="1:10" ht="19.5" customHeight="1" x14ac:dyDescent="0.15">
      <c r="A241" s="5" t="str">
        <f>IF(MAX(出力用!$J$6:$J$501)&lt;ROW(出力用!$K240),"",INDEX(出力用!$A$6:$A$501,MATCH(ROW(出力用!$K240),出力用!$J$6:$J$501, 0)))</f>
        <v/>
      </c>
      <c r="B241" s="7" t="str">
        <f>IF(MAX(出力用!$J$6:$J$501)&lt;ROW(出力用!$K240),"",INDEX(出力用!$D$6:$D$501,MATCH(ROW(出力用!$K240),出力用!$J$6:$J$501, 0)))</f>
        <v/>
      </c>
      <c r="C241" s="7" t="str">
        <f>IF(MAX(出力用!$J$6:$J$501)&lt;ROW(出力用!$K240),"",INDEX(出力用!$E$6:$E$501,MATCH(ROW(出力用!$K240),出力用!$J$6:$J$501, 0)))</f>
        <v/>
      </c>
      <c r="D241" s="7" t="str">
        <f>IF($A241="","",IF($A241=出力用!$B$4,出力用!$C$4,IF($J241=出力用!$E$2,出力用!$F$2,IF(TRIM($C241)="一般管理費等","一般管理費等(契約保証費含む)",$C241))))</f>
        <v/>
      </c>
      <c r="E241" s="7" t="str">
        <f>IF(MAX(出力用!$J$6:$J$501)&lt;ROW(出力用!$K240),"",INDEX(出力用!$F$6:$F$501,MATCH(ROW(出力用!$K240),出力用!$J$6:$J$501, 0)))</f>
        <v/>
      </c>
      <c r="F241" s="7" t="str">
        <f>IF($J241=出力用!$E$2,"",IF($A241=出力用!$F$4,出力用!$G$4,IF(MAX(出力用!$J$6:$J$501)&lt;ROW(出力用!$K240),"",INDEX(出力用!$G$6:$G$501,MATCH(ROW(出力用!$K240),出力用!$J$6:$J$501,0)))))</f>
        <v/>
      </c>
      <c r="G241" s="6" t="str">
        <f>IF($J241=出力用!$E$2,"",IF($A241=出力用!$F$4,出力用!$H$4,IF(MAX(出力用!$J$6:$J$501)&lt;ROW(出力用!$K240),"",INDEX(出力用!$H$6:$H$501,MATCH(ROW(出力用!$K240),出力用!$J$6:$J$501,0)))))</f>
        <v/>
      </c>
      <c r="H241" s="7" t="str">
        <f t="shared" si="3"/>
        <v/>
      </c>
      <c r="I241" s="7"/>
      <c r="J241" s="7" t="str">
        <f>IF(MAX(出力用!$J$6:$J$501)&lt;ROW(出力用!$K240),"",INDEX(出力用!$B$6:$B$501,MATCH(ROW(出力用!$K240),出力用!$J$6:$J$501, 0)))</f>
        <v/>
      </c>
    </row>
    <row r="242" spans="1:10" ht="19.5" customHeight="1" x14ac:dyDescent="0.15">
      <c r="A242" s="5" t="str">
        <f>IF(MAX(出力用!$J$6:$J$501)&lt;ROW(出力用!$K241),"",INDEX(出力用!$A$6:$A$501,MATCH(ROW(出力用!$K241),出力用!$J$6:$J$501, 0)))</f>
        <v/>
      </c>
      <c r="B242" s="7" t="str">
        <f>IF(MAX(出力用!$J$6:$J$501)&lt;ROW(出力用!$K241),"",INDEX(出力用!$D$6:$D$501,MATCH(ROW(出力用!$K241),出力用!$J$6:$J$501, 0)))</f>
        <v/>
      </c>
      <c r="C242" s="7" t="str">
        <f>IF(MAX(出力用!$J$6:$J$501)&lt;ROW(出力用!$K241),"",INDEX(出力用!$E$6:$E$501,MATCH(ROW(出力用!$K241),出力用!$J$6:$J$501, 0)))</f>
        <v/>
      </c>
      <c r="D242" s="7" t="str">
        <f>IF($A242="","",IF($A242=出力用!$B$4,出力用!$C$4,IF($J242=出力用!$E$2,出力用!$F$2,IF(TRIM($C242)="一般管理費等","一般管理費等(契約保証費含む)",$C242))))</f>
        <v/>
      </c>
      <c r="E242" s="7" t="str">
        <f>IF(MAX(出力用!$J$6:$J$501)&lt;ROW(出力用!$K241),"",INDEX(出力用!$F$6:$F$501,MATCH(ROW(出力用!$K241),出力用!$J$6:$J$501, 0)))</f>
        <v/>
      </c>
      <c r="F242" s="7" t="str">
        <f>IF($J242=出力用!$E$2,"",IF($A242=出力用!$F$4,出力用!$G$4,IF(MAX(出力用!$J$6:$J$501)&lt;ROW(出力用!$K241),"",INDEX(出力用!$G$6:$G$501,MATCH(ROW(出力用!$K241),出力用!$J$6:$J$501,0)))))</f>
        <v/>
      </c>
      <c r="G242" s="6" t="str">
        <f>IF($J242=出力用!$E$2,"",IF($A242=出力用!$F$4,出力用!$H$4,IF(MAX(出力用!$J$6:$J$501)&lt;ROW(出力用!$K241),"",INDEX(出力用!$H$6:$H$501,MATCH(ROW(出力用!$K241),出力用!$J$6:$J$501,0)))))</f>
        <v/>
      </c>
      <c r="H242" s="7" t="str">
        <f t="shared" si="3"/>
        <v/>
      </c>
      <c r="I242" s="7"/>
      <c r="J242" s="7" t="str">
        <f>IF(MAX(出力用!$J$6:$J$501)&lt;ROW(出力用!$K241),"",INDEX(出力用!$B$6:$B$501,MATCH(ROW(出力用!$K241),出力用!$J$6:$J$501, 0)))</f>
        <v/>
      </c>
    </row>
    <row r="243" spans="1:10" ht="19.5" customHeight="1" x14ac:dyDescent="0.15">
      <c r="A243" s="5" t="str">
        <f>IF(MAX(出力用!$J$6:$J$501)&lt;ROW(出力用!$K242),"",INDEX(出力用!$A$6:$A$501,MATCH(ROW(出力用!$K242),出力用!$J$6:$J$501, 0)))</f>
        <v/>
      </c>
      <c r="B243" s="7" t="str">
        <f>IF(MAX(出力用!$J$6:$J$501)&lt;ROW(出力用!$K242),"",INDEX(出力用!$D$6:$D$501,MATCH(ROW(出力用!$K242),出力用!$J$6:$J$501, 0)))</f>
        <v/>
      </c>
      <c r="C243" s="7" t="str">
        <f>IF(MAX(出力用!$J$6:$J$501)&lt;ROW(出力用!$K242),"",INDEX(出力用!$E$6:$E$501,MATCH(ROW(出力用!$K242),出力用!$J$6:$J$501, 0)))</f>
        <v/>
      </c>
      <c r="D243" s="7" t="str">
        <f>IF($A243="","",IF($A243=出力用!$B$4,出力用!$C$4,IF($J243=出力用!$E$2,出力用!$F$2,IF(TRIM($C243)="一般管理費等","一般管理費等(契約保証費含む)",$C243))))</f>
        <v/>
      </c>
      <c r="E243" s="7" t="str">
        <f>IF(MAX(出力用!$J$6:$J$501)&lt;ROW(出力用!$K242),"",INDEX(出力用!$F$6:$F$501,MATCH(ROW(出力用!$K242),出力用!$J$6:$J$501, 0)))</f>
        <v/>
      </c>
      <c r="F243" s="7" t="str">
        <f>IF($J243=出力用!$E$2,"",IF($A243=出力用!$F$4,出力用!$G$4,IF(MAX(出力用!$J$6:$J$501)&lt;ROW(出力用!$K242),"",INDEX(出力用!$G$6:$G$501,MATCH(ROW(出力用!$K242),出力用!$J$6:$J$501,0)))))</f>
        <v/>
      </c>
      <c r="G243" s="6" t="str">
        <f>IF($J243=出力用!$E$2,"",IF($A243=出力用!$F$4,出力用!$H$4,IF(MAX(出力用!$J$6:$J$501)&lt;ROW(出力用!$K242),"",INDEX(出力用!$H$6:$H$501,MATCH(ROW(出力用!$K242),出力用!$J$6:$J$501,0)))))</f>
        <v/>
      </c>
      <c r="H243" s="7" t="str">
        <f t="shared" si="3"/>
        <v/>
      </c>
      <c r="I243" s="7"/>
      <c r="J243" s="7" t="str">
        <f>IF(MAX(出力用!$J$6:$J$501)&lt;ROW(出力用!$K242),"",INDEX(出力用!$B$6:$B$501,MATCH(ROW(出力用!$K242),出力用!$J$6:$J$501, 0)))</f>
        <v/>
      </c>
    </row>
    <row r="244" spans="1:10" ht="19.5" customHeight="1" x14ac:dyDescent="0.15">
      <c r="A244" s="5" t="str">
        <f>IF(MAX(出力用!$J$6:$J$501)&lt;ROW(出力用!$K243),"",INDEX(出力用!$A$6:$A$501,MATCH(ROW(出力用!$K243),出力用!$J$6:$J$501, 0)))</f>
        <v/>
      </c>
      <c r="B244" s="7" t="str">
        <f>IF(MAX(出力用!$J$6:$J$501)&lt;ROW(出力用!$K243),"",INDEX(出力用!$D$6:$D$501,MATCH(ROW(出力用!$K243),出力用!$J$6:$J$501, 0)))</f>
        <v/>
      </c>
      <c r="C244" s="7" t="str">
        <f>IF(MAX(出力用!$J$6:$J$501)&lt;ROW(出力用!$K243),"",INDEX(出力用!$E$6:$E$501,MATCH(ROW(出力用!$K243),出力用!$J$6:$J$501, 0)))</f>
        <v/>
      </c>
      <c r="D244" s="7" t="str">
        <f>IF($A244="","",IF($A244=出力用!$B$4,出力用!$C$4,IF($J244=出力用!$E$2,出力用!$F$2,IF(TRIM($C244)="一般管理費等","一般管理費等(契約保証費含む)",$C244))))</f>
        <v/>
      </c>
      <c r="E244" s="7" t="str">
        <f>IF(MAX(出力用!$J$6:$J$501)&lt;ROW(出力用!$K243),"",INDEX(出力用!$F$6:$F$501,MATCH(ROW(出力用!$K243),出力用!$J$6:$J$501, 0)))</f>
        <v/>
      </c>
      <c r="F244" s="7" t="str">
        <f>IF($J244=出力用!$E$2,"",IF($A244=出力用!$F$4,出力用!$G$4,IF(MAX(出力用!$J$6:$J$501)&lt;ROW(出力用!$K243),"",INDEX(出力用!$G$6:$G$501,MATCH(ROW(出力用!$K243),出力用!$J$6:$J$501,0)))))</f>
        <v/>
      </c>
      <c r="G244" s="6" t="str">
        <f>IF($J244=出力用!$E$2,"",IF($A244=出力用!$F$4,出力用!$H$4,IF(MAX(出力用!$J$6:$J$501)&lt;ROW(出力用!$K243),"",INDEX(出力用!$H$6:$H$501,MATCH(ROW(出力用!$K243),出力用!$J$6:$J$501,0)))))</f>
        <v/>
      </c>
      <c r="H244" s="7" t="str">
        <f t="shared" si="3"/>
        <v/>
      </c>
      <c r="I244" s="7"/>
      <c r="J244" s="7" t="str">
        <f>IF(MAX(出力用!$J$6:$J$501)&lt;ROW(出力用!$K243),"",INDEX(出力用!$B$6:$B$501,MATCH(ROW(出力用!$K243),出力用!$J$6:$J$501, 0)))</f>
        <v/>
      </c>
    </row>
    <row r="245" spans="1:10" ht="19.5" customHeight="1" x14ac:dyDescent="0.15">
      <c r="A245" s="5" t="str">
        <f>IF(MAX(出力用!$J$6:$J$501)&lt;ROW(出力用!$K244),"",INDEX(出力用!$A$6:$A$501,MATCH(ROW(出力用!$K244),出力用!$J$6:$J$501, 0)))</f>
        <v/>
      </c>
      <c r="B245" s="7" t="str">
        <f>IF(MAX(出力用!$J$6:$J$501)&lt;ROW(出力用!$K244),"",INDEX(出力用!$D$6:$D$501,MATCH(ROW(出力用!$K244),出力用!$J$6:$J$501, 0)))</f>
        <v/>
      </c>
      <c r="C245" s="7" t="str">
        <f>IF(MAX(出力用!$J$6:$J$501)&lt;ROW(出力用!$K244),"",INDEX(出力用!$E$6:$E$501,MATCH(ROW(出力用!$K244),出力用!$J$6:$J$501, 0)))</f>
        <v/>
      </c>
      <c r="D245" s="7" t="str">
        <f>IF($A245="","",IF($A245=出力用!$B$4,出力用!$C$4,IF($J245=出力用!$E$2,出力用!$F$2,IF(TRIM($C245)="一般管理費等","一般管理費等(契約保証費含む)",$C245))))</f>
        <v/>
      </c>
      <c r="E245" s="7" t="str">
        <f>IF(MAX(出力用!$J$6:$J$501)&lt;ROW(出力用!$K244),"",INDEX(出力用!$F$6:$F$501,MATCH(ROW(出力用!$K244),出力用!$J$6:$J$501, 0)))</f>
        <v/>
      </c>
      <c r="F245" s="7" t="str">
        <f>IF($J245=出力用!$E$2,"",IF($A245=出力用!$F$4,出力用!$G$4,IF(MAX(出力用!$J$6:$J$501)&lt;ROW(出力用!$K244),"",INDEX(出力用!$G$6:$G$501,MATCH(ROW(出力用!$K244),出力用!$J$6:$J$501,0)))))</f>
        <v/>
      </c>
      <c r="G245" s="6" t="str">
        <f>IF($J245=出力用!$E$2,"",IF($A245=出力用!$F$4,出力用!$H$4,IF(MAX(出力用!$J$6:$J$501)&lt;ROW(出力用!$K244),"",INDEX(出力用!$H$6:$H$501,MATCH(ROW(出力用!$K244),出力用!$J$6:$J$501,0)))))</f>
        <v/>
      </c>
      <c r="H245" s="7" t="str">
        <f t="shared" si="3"/>
        <v/>
      </c>
      <c r="I245" s="7"/>
      <c r="J245" s="7" t="str">
        <f>IF(MAX(出力用!$J$6:$J$501)&lt;ROW(出力用!$K244),"",INDEX(出力用!$B$6:$B$501,MATCH(ROW(出力用!$K244),出力用!$J$6:$J$501, 0)))</f>
        <v/>
      </c>
    </row>
    <row r="246" spans="1:10" ht="19.5" customHeight="1" x14ac:dyDescent="0.15">
      <c r="A246" s="5" t="str">
        <f>IF(MAX(出力用!$J$6:$J$501)&lt;ROW(出力用!$K245),"",INDEX(出力用!$A$6:$A$501,MATCH(ROW(出力用!$K245),出力用!$J$6:$J$501, 0)))</f>
        <v/>
      </c>
      <c r="B246" s="7" t="str">
        <f>IF(MAX(出力用!$J$6:$J$501)&lt;ROW(出力用!$K245),"",INDEX(出力用!$D$6:$D$501,MATCH(ROW(出力用!$K245),出力用!$J$6:$J$501, 0)))</f>
        <v/>
      </c>
      <c r="C246" s="7" t="str">
        <f>IF(MAX(出力用!$J$6:$J$501)&lt;ROW(出力用!$K245),"",INDEX(出力用!$E$6:$E$501,MATCH(ROW(出力用!$K245),出力用!$J$6:$J$501, 0)))</f>
        <v/>
      </c>
      <c r="D246" s="7" t="str">
        <f>IF($A246="","",IF($A246=出力用!$B$4,出力用!$C$4,IF($J246=出力用!$E$2,出力用!$F$2,IF(TRIM($C246)="一般管理費等","一般管理費等(契約保証費含む)",$C246))))</f>
        <v/>
      </c>
      <c r="E246" s="7" t="str">
        <f>IF(MAX(出力用!$J$6:$J$501)&lt;ROW(出力用!$K245),"",INDEX(出力用!$F$6:$F$501,MATCH(ROW(出力用!$K245),出力用!$J$6:$J$501, 0)))</f>
        <v/>
      </c>
      <c r="F246" s="7" t="str">
        <f>IF($J246=出力用!$E$2,"",IF($A246=出力用!$F$4,出力用!$G$4,IF(MAX(出力用!$J$6:$J$501)&lt;ROW(出力用!$K245),"",INDEX(出力用!$G$6:$G$501,MATCH(ROW(出力用!$K245),出力用!$J$6:$J$501,0)))))</f>
        <v/>
      </c>
      <c r="G246" s="6" t="str">
        <f>IF($J246=出力用!$E$2,"",IF($A246=出力用!$F$4,出力用!$H$4,IF(MAX(出力用!$J$6:$J$501)&lt;ROW(出力用!$K245),"",INDEX(出力用!$H$6:$H$501,MATCH(ROW(出力用!$K245),出力用!$J$6:$J$501,0)))))</f>
        <v/>
      </c>
      <c r="H246" s="7" t="str">
        <f t="shared" si="3"/>
        <v/>
      </c>
      <c r="I246" s="7"/>
      <c r="J246" s="7" t="str">
        <f>IF(MAX(出力用!$J$6:$J$501)&lt;ROW(出力用!$K245),"",INDEX(出力用!$B$6:$B$501,MATCH(ROW(出力用!$K245),出力用!$J$6:$J$501, 0)))</f>
        <v/>
      </c>
    </row>
    <row r="247" spans="1:10" ht="19.5" customHeight="1" x14ac:dyDescent="0.15">
      <c r="A247" s="5" t="str">
        <f>IF(MAX(出力用!$J$6:$J$501)&lt;ROW(出力用!$K246),"",INDEX(出力用!$A$6:$A$501,MATCH(ROW(出力用!$K246),出力用!$J$6:$J$501, 0)))</f>
        <v/>
      </c>
      <c r="B247" s="7" t="str">
        <f>IF(MAX(出力用!$J$6:$J$501)&lt;ROW(出力用!$K246),"",INDEX(出力用!$D$6:$D$501,MATCH(ROW(出力用!$K246),出力用!$J$6:$J$501, 0)))</f>
        <v/>
      </c>
      <c r="C247" s="7" t="str">
        <f>IF(MAX(出力用!$J$6:$J$501)&lt;ROW(出力用!$K246),"",INDEX(出力用!$E$6:$E$501,MATCH(ROW(出力用!$K246),出力用!$J$6:$J$501, 0)))</f>
        <v/>
      </c>
      <c r="D247" s="7" t="str">
        <f>IF($A247="","",IF($A247=出力用!$B$4,出力用!$C$4,IF($J247=出力用!$E$2,出力用!$F$2,IF(TRIM($C247)="一般管理費等","一般管理費等(契約保証費含む)",$C247))))</f>
        <v/>
      </c>
      <c r="E247" s="7" t="str">
        <f>IF(MAX(出力用!$J$6:$J$501)&lt;ROW(出力用!$K246),"",INDEX(出力用!$F$6:$F$501,MATCH(ROW(出力用!$K246),出力用!$J$6:$J$501, 0)))</f>
        <v/>
      </c>
      <c r="F247" s="7" t="str">
        <f>IF($J247=出力用!$E$2,"",IF($A247=出力用!$F$4,出力用!$G$4,IF(MAX(出力用!$J$6:$J$501)&lt;ROW(出力用!$K246),"",INDEX(出力用!$G$6:$G$501,MATCH(ROW(出力用!$K246),出力用!$J$6:$J$501,0)))))</f>
        <v/>
      </c>
      <c r="G247" s="6" t="str">
        <f>IF($J247=出力用!$E$2,"",IF($A247=出力用!$F$4,出力用!$H$4,IF(MAX(出力用!$J$6:$J$501)&lt;ROW(出力用!$K246),"",INDEX(出力用!$H$6:$H$501,MATCH(ROW(出力用!$K246),出力用!$J$6:$J$501,0)))))</f>
        <v/>
      </c>
      <c r="H247" s="7" t="str">
        <f t="shared" si="3"/>
        <v/>
      </c>
      <c r="I247" s="7"/>
      <c r="J247" s="7" t="str">
        <f>IF(MAX(出力用!$J$6:$J$501)&lt;ROW(出力用!$K246),"",INDEX(出力用!$B$6:$B$501,MATCH(ROW(出力用!$K246),出力用!$J$6:$J$501, 0)))</f>
        <v/>
      </c>
    </row>
    <row r="248" spans="1:10" ht="19.5" customHeight="1" x14ac:dyDescent="0.15">
      <c r="A248" s="5" t="str">
        <f>IF(MAX(出力用!$J$6:$J$501)&lt;ROW(出力用!$K247),"",INDEX(出力用!$A$6:$A$501,MATCH(ROW(出力用!$K247),出力用!$J$6:$J$501, 0)))</f>
        <v/>
      </c>
      <c r="B248" s="7" t="str">
        <f>IF(MAX(出力用!$J$6:$J$501)&lt;ROW(出力用!$K247),"",INDEX(出力用!$D$6:$D$501,MATCH(ROW(出力用!$K247),出力用!$J$6:$J$501, 0)))</f>
        <v/>
      </c>
      <c r="C248" s="7" t="str">
        <f>IF(MAX(出力用!$J$6:$J$501)&lt;ROW(出力用!$K247),"",INDEX(出力用!$E$6:$E$501,MATCH(ROW(出力用!$K247),出力用!$J$6:$J$501, 0)))</f>
        <v/>
      </c>
      <c r="D248" s="7" t="str">
        <f>IF($A248="","",IF($A248=出力用!$B$4,出力用!$C$4,IF($J248=出力用!$E$2,出力用!$F$2,IF(TRIM($C248)="一般管理費等","一般管理費等(契約保証費含む)",$C248))))</f>
        <v/>
      </c>
      <c r="E248" s="7" t="str">
        <f>IF(MAX(出力用!$J$6:$J$501)&lt;ROW(出力用!$K247),"",INDEX(出力用!$F$6:$F$501,MATCH(ROW(出力用!$K247),出力用!$J$6:$J$501, 0)))</f>
        <v/>
      </c>
      <c r="F248" s="7" t="str">
        <f>IF($J248=出力用!$E$2,"",IF($A248=出力用!$F$4,出力用!$G$4,IF(MAX(出力用!$J$6:$J$501)&lt;ROW(出力用!$K247),"",INDEX(出力用!$G$6:$G$501,MATCH(ROW(出力用!$K247),出力用!$J$6:$J$501,0)))))</f>
        <v/>
      </c>
      <c r="G248" s="6" t="str">
        <f>IF($J248=出力用!$E$2,"",IF($A248=出力用!$F$4,出力用!$H$4,IF(MAX(出力用!$J$6:$J$501)&lt;ROW(出力用!$K247),"",INDEX(出力用!$H$6:$H$501,MATCH(ROW(出力用!$K247),出力用!$J$6:$J$501,0)))))</f>
        <v/>
      </c>
      <c r="H248" s="7" t="str">
        <f t="shared" si="3"/>
        <v/>
      </c>
      <c r="I248" s="7"/>
      <c r="J248" s="7" t="str">
        <f>IF(MAX(出力用!$J$6:$J$501)&lt;ROW(出力用!$K247),"",INDEX(出力用!$B$6:$B$501,MATCH(ROW(出力用!$K247),出力用!$J$6:$J$501, 0)))</f>
        <v/>
      </c>
    </row>
    <row r="249" spans="1:10" ht="19.5" customHeight="1" x14ac:dyDescent="0.15">
      <c r="A249" s="5" t="str">
        <f>IF(MAX(出力用!$J$6:$J$501)&lt;ROW(出力用!$K248),"",INDEX(出力用!$A$6:$A$501,MATCH(ROW(出力用!$K248),出力用!$J$6:$J$501, 0)))</f>
        <v/>
      </c>
      <c r="B249" s="7" t="str">
        <f>IF(MAX(出力用!$J$6:$J$501)&lt;ROW(出力用!$K248),"",INDEX(出力用!$D$6:$D$501,MATCH(ROW(出力用!$K248),出力用!$J$6:$J$501, 0)))</f>
        <v/>
      </c>
      <c r="C249" s="7" t="str">
        <f>IF(MAX(出力用!$J$6:$J$501)&lt;ROW(出力用!$K248),"",INDEX(出力用!$E$6:$E$501,MATCH(ROW(出力用!$K248),出力用!$J$6:$J$501, 0)))</f>
        <v/>
      </c>
      <c r="D249" s="7" t="str">
        <f>IF($A249="","",IF($A249=出力用!$B$4,出力用!$C$4,IF($J249=出力用!$E$2,出力用!$F$2,IF(TRIM($C249)="一般管理費等","一般管理費等(契約保証費含む)",$C249))))</f>
        <v/>
      </c>
      <c r="E249" s="7" t="str">
        <f>IF(MAX(出力用!$J$6:$J$501)&lt;ROW(出力用!$K248),"",INDEX(出力用!$F$6:$F$501,MATCH(ROW(出力用!$K248),出力用!$J$6:$J$501, 0)))</f>
        <v/>
      </c>
      <c r="F249" s="7" t="str">
        <f>IF($J249=出力用!$E$2,"",IF($A249=出力用!$F$4,出力用!$G$4,IF(MAX(出力用!$J$6:$J$501)&lt;ROW(出力用!$K248),"",INDEX(出力用!$G$6:$G$501,MATCH(ROW(出力用!$K248),出力用!$J$6:$J$501,0)))))</f>
        <v/>
      </c>
      <c r="G249" s="6" t="str">
        <f>IF($J249=出力用!$E$2,"",IF($A249=出力用!$F$4,出力用!$H$4,IF(MAX(出力用!$J$6:$J$501)&lt;ROW(出力用!$K248),"",INDEX(出力用!$H$6:$H$501,MATCH(ROW(出力用!$K248),出力用!$J$6:$J$501,0)))))</f>
        <v/>
      </c>
      <c r="H249" s="7" t="str">
        <f t="shared" si="3"/>
        <v/>
      </c>
      <c r="I249" s="7"/>
      <c r="J249" s="7" t="str">
        <f>IF(MAX(出力用!$J$6:$J$501)&lt;ROW(出力用!$K248),"",INDEX(出力用!$B$6:$B$501,MATCH(ROW(出力用!$K248),出力用!$J$6:$J$501, 0)))</f>
        <v/>
      </c>
    </row>
    <row r="250" spans="1:10" ht="19.5" customHeight="1" x14ac:dyDescent="0.15">
      <c r="A250" s="5" t="str">
        <f>IF(MAX(出力用!$J$6:$J$501)&lt;ROW(出力用!$K249),"",INDEX(出力用!$A$6:$A$501,MATCH(ROW(出力用!$K249),出力用!$J$6:$J$501, 0)))</f>
        <v/>
      </c>
      <c r="B250" s="7" t="str">
        <f>IF(MAX(出力用!$J$6:$J$501)&lt;ROW(出力用!$K249),"",INDEX(出力用!$D$6:$D$501,MATCH(ROW(出力用!$K249),出力用!$J$6:$J$501, 0)))</f>
        <v/>
      </c>
      <c r="C250" s="7" t="str">
        <f>IF(MAX(出力用!$J$6:$J$501)&lt;ROW(出力用!$K249),"",INDEX(出力用!$E$6:$E$501,MATCH(ROW(出力用!$K249),出力用!$J$6:$J$501, 0)))</f>
        <v/>
      </c>
      <c r="D250" s="7" t="str">
        <f>IF($A250="","",IF($A250=出力用!$B$4,出力用!$C$4,IF($J250=出力用!$E$2,出力用!$F$2,IF(TRIM($C250)="一般管理費等","一般管理費等(契約保証費含む)",$C250))))</f>
        <v/>
      </c>
      <c r="E250" s="7" t="str">
        <f>IF(MAX(出力用!$J$6:$J$501)&lt;ROW(出力用!$K249),"",INDEX(出力用!$F$6:$F$501,MATCH(ROW(出力用!$K249),出力用!$J$6:$J$501, 0)))</f>
        <v/>
      </c>
      <c r="F250" s="7" t="str">
        <f>IF($J250=出力用!$E$2,"",IF($A250=出力用!$F$4,出力用!$G$4,IF(MAX(出力用!$J$6:$J$501)&lt;ROW(出力用!$K249),"",INDEX(出力用!$G$6:$G$501,MATCH(ROW(出力用!$K249),出力用!$J$6:$J$501,0)))))</f>
        <v/>
      </c>
      <c r="G250" s="6" t="str">
        <f>IF($J250=出力用!$E$2,"",IF($A250=出力用!$F$4,出力用!$H$4,IF(MAX(出力用!$J$6:$J$501)&lt;ROW(出力用!$K249),"",INDEX(出力用!$H$6:$H$501,MATCH(ROW(出力用!$K249),出力用!$J$6:$J$501,0)))))</f>
        <v/>
      </c>
      <c r="H250" s="7" t="str">
        <f t="shared" si="3"/>
        <v/>
      </c>
      <c r="I250" s="7"/>
      <c r="J250" s="7" t="str">
        <f>IF(MAX(出力用!$J$6:$J$501)&lt;ROW(出力用!$K249),"",INDEX(出力用!$B$6:$B$501,MATCH(ROW(出力用!$K249),出力用!$J$6:$J$501, 0)))</f>
        <v/>
      </c>
    </row>
    <row r="251" spans="1:10" ht="19.5" customHeight="1" x14ac:dyDescent="0.15">
      <c r="A251" s="5" t="str">
        <f>IF(MAX(出力用!$J$6:$J$501)&lt;ROW(出力用!$K250),"",INDEX(出力用!$A$6:$A$501,MATCH(ROW(出力用!$K250),出力用!$J$6:$J$501, 0)))</f>
        <v/>
      </c>
      <c r="B251" s="7" t="str">
        <f>IF(MAX(出力用!$J$6:$J$501)&lt;ROW(出力用!$K250),"",INDEX(出力用!$D$6:$D$501,MATCH(ROW(出力用!$K250),出力用!$J$6:$J$501, 0)))</f>
        <v/>
      </c>
      <c r="C251" s="7" t="str">
        <f>IF(MAX(出力用!$J$6:$J$501)&lt;ROW(出力用!$K250),"",INDEX(出力用!$E$6:$E$501,MATCH(ROW(出力用!$K250),出力用!$J$6:$J$501, 0)))</f>
        <v/>
      </c>
      <c r="D251" s="7" t="str">
        <f>IF($A251="","",IF($A251=出力用!$B$4,出力用!$C$4,IF($J251=出力用!$E$2,出力用!$F$2,IF(TRIM($C251)="一般管理費等","一般管理費等(契約保証費含む)",$C251))))</f>
        <v/>
      </c>
      <c r="E251" s="7" t="str">
        <f>IF(MAX(出力用!$J$6:$J$501)&lt;ROW(出力用!$K250),"",INDEX(出力用!$F$6:$F$501,MATCH(ROW(出力用!$K250),出力用!$J$6:$J$501, 0)))</f>
        <v/>
      </c>
      <c r="F251" s="7" t="str">
        <f>IF($J251=出力用!$E$2,"",IF($A251=出力用!$F$4,出力用!$G$4,IF(MAX(出力用!$J$6:$J$501)&lt;ROW(出力用!$K250),"",INDEX(出力用!$G$6:$G$501,MATCH(ROW(出力用!$K250),出力用!$J$6:$J$501,0)))))</f>
        <v/>
      </c>
      <c r="G251" s="6" t="str">
        <f>IF($J251=出力用!$E$2,"",IF($A251=出力用!$F$4,出力用!$H$4,IF(MAX(出力用!$J$6:$J$501)&lt;ROW(出力用!$K250),"",INDEX(出力用!$H$6:$H$501,MATCH(ROW(出力用!$K250),出力用!$J$6:$J$501,0)))))</f>
        <v/>
      </c>
      <c r="H251" s="7" t="str">
        <f t="shared" si="3"/>
        <v/>
      </c>
      <c r="I251" s="7"/>
      <c r="J251" s="7" t="str">
        <f>IF(MAX(出力用!$J$6:$J$501)&lt;ROW(出力用!$K250),"",INDEX(出力用!$B$6:$B$501,MATCH(ROW(出力用!$K250),出力用!$J$6:$J$501, 0)))</f>
        <v/>
      </c>
    </row>
    <row r="252" spans="1:10" ht="19.5" customHeight="1" x14ac:dyDescent="0.15">
      <c r="A252" s="5" t="str">
        <f>IF(MAX(出力用!$J$6:$J$501)&lt;ROW(出力用!$K251),"",INDEX(出力用!$A$6:$A$501,MATCH(ROW(出力用!$K251),出力用!$J$6:$J$501, 0)))</f>
        <v/>
      </c>
      <c r="B252" s="7" t="str">
        <f>IF(MAX(出力用!$J$6:$J$501)&lt;ROW(出力用!$K251),"",INDEX(出力用!$D$6:$D$501,MATCH(ROW(出力用!$K251),出力用!$J$6:$J$501, 0)))</f>
        <v/>
      </c>
      <c r="C252" s="7" t="str">
        <f>IF(MAX(出力用!$J$6:$J$501)&lt;ROW(出力用!$K251),"",INDEX(出力用!$E$6:$E$501,MATCH(ROW(出力用!$K251),出力用!$J$6:$J$501, 0)))</f>
        <v/>
      </c>
      <c r="D252" s="7" t="str">
        <f>IF($A252="","",IF($A252=出力用!$B$4,出力用!$C$4,IF($J252=出力用!$E$2,出力用!$F$2,IF(TRIM($C252)="一般管理費等","一般管理費等(契約保証費含む)",$C252))))</f>
        <v/>
      </c>
      <c r="E252" s="7" t="str">
        <f>IF(MAX(出力用!$J$6:$J$501)&lt;ROW(出力用!$K251),"",INDEX(出力用!$F$6:$F$501,MATCH(ROW(出力用!$K251),出力用!$J$6:$J$501, 0)))</f>
        <v/>
      </c>
      <c r="F252" s="7" t="str">
        <f>IF($J252=出力用!$E$2,"",IF($A252=出力用!$F$4,出力用!$G$4,IF(MAX(出力用!$J$6:$J$501)&lt;ROW(出力用!$K251),"",INDEX(出力用!$G$6:$G$501,MATCH(ROW(出力用!$K251),出力用!$J$6:$J$501,0)))))</f>
        <v/>
      </c>
      <c r="G252" s="6" t="str">
        <f>IF($J252=出力用!$E$2,"",IF($A252=出力用!$F$4,出力用!$H$4,IF(MAX(出力用!$J$6:$J$501)&lt;ROW(出力用!$K251),"",INDEX(出力用!$H$6:$H$501,MATCH(ROW(出力用!$K251),出力用!$J$6:$J$501,0)))))</f>
        <v/>
      </c>
      <c r="H252" s="7" t="str">
        <f t="shared" si="3"/>
        <v/>
      </c>
      <c r="I252" s="7"/>
      <c r="J252" s="7" t="str">
        <f>IF(MAX(出力用!$J$6:$J$501)&lt;ROW(出力用!$K251),"",INDEX(出力用!$B$6:$B$501,MATCH(ROW(出力用!$K251),出力用!$J$6:$J$501, 0)))</f>
        <v/>
      </c>
    </row>
    <row r="253" spans="1:10" ht="19.5" customHeight="1" x14ac:dyDescent="0.15">
      <c r="A253" s="5" t="str">
        <f>IF(MAX(出力用!$J$6:$J$501)&lt;ROW(出力用!$K252),"",INDEX(出力用!$A$6:$A$501,MATCH(ROW(出力用!$K252),出力用!$J$6:$J$501, 0)))</f>
        <v/>
      </c>
      <c r="B253" s="7" t="str">
        <f>IF(MAX(出力用!$J$6:$J$501)&lt;ROW(出力用!$K252),"",INDEX(出力用!$D$6:$D$501,MATCH(ROW(出力用!$K252),出力用!$J$6:$J$501, 0)))</f>
        <v/>
      </c>
      <c r="C253" s="7" t="str">
        <f>IF(MAX(出力用!$J$6:$J$501)&lt;ROW(出力用!$K252),"",INDEX(出力用!$E$6:$E$501,MATCH(ROW(出力用!$K252),出力用!$J$6:$J$501, 0)))</f>
        <v/>
      </c>
      <c r="D253" s="7" t="str">
        <f>IF($A253="","",IF($A253=出力用!$B$4,出力用!$C$4,IF($J253=出力用!$E$2,出力用!$F$2,IF(TRIM($C253)="一般管理費等","一般管理費等(契約保証費含む)",$C253))))</f>
        <v/>
      </c>
      <c r="E253" s="7" t="str">
        <f>IF(MAX(出力用!$J$6:$J$501)&lt;ROW(出力用!$K252),"",INDEX(出力用!$F$6:$F$501,MATCH(ROW(出力用!$K252),出力用!$J$6:$J$501, 0)))</f>
        <v/>
      </c>
      <c r="F253" s="7" t="str">
        <f>IF($J253=出力用!$E$2,"",IF($A253=出力用!$F$4,出力用!$G$4,IF(MAX(出力用!$J$6:$J$501)&lt;ROW(出力用!$K252),"",INDEX(出力用!$G$6:$G$501,MATCH(ROW(出力用!$K252),出力用!$J$6:$J$501,0)))))</f>
        <v/>
      </c>
      <c r="G253" s="6" t="str">
        <f>IF($J253=出力用!$E$2,"",IF($A253=出力用!$F$4,出力用!$H$4,IF(MAX(出力用!$J$6:$J$501)&lt;ROW(出力用!$K252),"",INDEX(出力用!$H$6:$H$501,MATCH(ROW(出力用!$K252),出力用!$J$6:$J$501,0)))))</f>
        <v/>
      </c>
      <c r="H253" s="7" t="str">
        <f t="shared" si="3"/>
        <v/>
      </c>
      <c r="I253" s="7"/>
      <c r="J253" s="7" t="str">
        <f>IF(MAX(出力用!$J$6:$J$501)&lt;ROW(出力用!$K252),"",INDEX(出力用!$B$6:$B$501,MATCH(ROW(出力用!$K252),出力用!$J$6:$J$501, 0)))</f>
        <v/>
      </c>
    </row>
    <row r="254" spans="1:10" ht="19.5" customHeight="1" x14ac:dyDescent="0.15">
      <c r="A254" s="5" t="str">
        <f>IF(MAX(出力用!$J$6:$J$501)&lt;ROW(出力用!$K253),"",INDEX(出力用!$A$6:$A$501,MATCH(ROW(出力用!$K253),出力用!$J$6:$J$501, 0)))</f>
        <v/>
      </c>
      <c r="B254" s="7" t="str">
        <f>IF(MAX(出力用!$J$6:$J$501)&lt;ROW(出力用!$K253),"",INDEX(出力用!$D$6:$D$501,MATCH(ROW(出力用!$K253),出力用!$J$6:$J$501, 0)))</f>
        <v/>
      </c>
      <c r="C254" s="7" t="str">
        <f>IF(MAX(出力用!$J$6:$J$501)&lt;ROW(出力用!$K253),"",INDEX(出力用!$E$6:$E$501,MATCH(ROW(出力用!$K253),出力用!$J$6:$J$501, 0)))</f>
        <v/>
      </c>
      <c r="D254" s="7" t="str">
        <f>IF($A254="","",IF($A254=出力用!$B$4,出力用!$C$4,IF($J254=出力用!$E$2,出力用!$F$2,IF(TRIM($C254)="一般管理費等","一般管理費等(契約保証費含む)",$C254))))</f>
        <v/>
      </c>
      <c r="E254" s="7" t="str">
        <f>IF(MAX(出力用!$J$6:$J$501)&lt;ROW(出力用!$K253),"",INDEX(出力用!$F$6:$F$501,MATCH(ROW(出力用!$K253),出力用!$J$6:$J$501, 0)))</f>
        <v/>
      </c>
      <c r="F254" s="7" t="str">
        <f>IF($J254=出力用!$E$2,"",IF($A254=出力用!$F$4,出力用!$G$4,IF(MAX(出力用!$J$6:$J$501)&lt;ROW(出力用!$K253),"",INDEX(出力用!$G$6:$G$501,MATCH(ROW(出力用!$K253),出力用!$J$6:$J$501,0)))))</f>
        <v/>
      </c>
      <c r="G254" s="6" t="str">
        <f>IF($J254=出力用!$E$2,"",IF($A254=出力用!$F$4,出力用!$H$4,IF(MAX(出力用!$J$6:$J$501)&lt;ROW(出力用!$K253),"",INDEX(出力用!$H$6:$H$501,MATCH(ROW(出力用!$K253),出力用!$J$6:$J$501,0)))))</f>
        <v/>
      </c>
      <c r="H254" s="7" t="str">
        <f t="shared" si="3"/>
        <v/>
      </c>
      <c r="I254" s="7"/>
      <c r="J254" s="7" t="str">
        <f>IF(MAX(出力用!$J$6:$J$501)&lt;ROW(出力用!$K253),"",INDEX(出力用!$B$6:$B$501,MATCH(ROW(出力用!$K253),出力用!$J$6:$J$501, 0)))</f>
        <v/>
      </c>
    </row>
    <row r="255" spans="1:10" ht="19.5" customHeight="1" x14ac:dyDescent="0.15">
      <c r="A255" s="5" t="str">
        <f>IF(MAX(出力用!$J$6:$J$501)&lt;ROW(出力用!$K254),"",INDEX(出力用!$A$6:$A$501,MATCH(ROW(出力用!$K254),出力用!$J$6:$J$501, 0)))</f>
        <v/>
      </c>
      <c r="B255" s="7" t="str">
        <f>IF(MAX(出力用!$J$6:$J$501)&lt;ROW(出力用!$K254),"",INDEX(出力用!$D$6:$D$501,MATCH(ROW(出力用!$K254),出力用!$J$6:$J$501, 0)))</f>
        <v/>
      </c>
      <c r="C255" s="7" t="str">
        <f>IF(MAX(出力用!$J$6:$J$501)&lt;ROW(出力用!$K254),"",INDEX(出力用!$E$6:$E$501,MATCH(ROW(出力用!$K254),出力用!$J$6:$J$501, 0)))</f>
        <v/>
      </c>
      <c r="D255" s="7" t="str">
        <f>IF($A255="","",IF($A255=出力用!$B$4,出力用!$C$4,IF($J255=出力用!$E$2,出力用!$F$2,IF(TRIM($C255)="一般管理費等","一般管理費等(契約保証費含む)",$C255))))</f>
        <v/>
      </c>
      <c r="E255" s="7" t="str">
        <f>IF(MAX(出力用!$J$6:$J$501)&lt;ROW(出力用!$K254),"",INDEX(出力用!$F$6:$F$501,MATCH(ROW(出力用!$K254),出力用!$J$6:$J$501, 0)))</f>
        <v/>
      </c>
      <c r="F255" s="7" t="str">
        <f>IF($J255=出力用!$E$2,"",IF($A255=出力用!$F$4,出力用!$G$4,IF(MAX(出力用!$J$6:$J$501)&lt;ROW(出力用!$K254),"",INDEX(出力用!$G$6:$G$501,MATCH(ROW(出力用!$K254),出力用!$J$6:$J$501,0)))))</f>
        <v/>
      </c>
      <c r="G255" s="6" t="str">
        <f>IF($J255=出力用!$E$2,"",IF($A255=出力用!$F$4,出力用!$H$4,IF(MAX(出力用!$J$6:$J$501)&lt;ROW(出力用!$K254),"",INDEX(出力用!$H$6:$H$501,MATCH(ROW(出力用!$K254),出力用!$J$6:$J$501,0)))))</f>
        <v/>
      </c>
      <c r="H255" s="7" t="str">
        <f t="shared" si="3"/>
        <v/>
      </c>
      <c r="I255" s="7"/>
      <c r="J255" s="7" t="str">
        <f>IF(MAX(出力用!$J$6:$J$501)&lt;ROW(出力用!$K254),"",INDEX(出力用!$B$6:$B$501,MATCH(ROW(出力用!$K254),出力用!$J$6:$J$501, 0)))</f>
        <v/>
      </c>
    </row>
    <row r="256" spans="1:10" ht="19.5" customHeight="1" x14ac:dyDescent="0.15">
      <c r="A256" s="5" t="str">
        <f>IF(MAX(出力用!$J$6:$J$501)&lt;ROW(出力用!$K255),"",INDEX(出力用!$A$6:$A$501,MATCH(ROW(出力用!$K255),出力用!$J$6:$J$501, 0)))</f>
        <v/>
      </c>
      <c r="B256" s="7" t="str">
        <f>IF(MAX(出力用!$J$6:$J$501)&lt;ROW(出力用!$K255),"",INDEX(出力用!$D$6:$D$501,MATCH(ROW(出力用!$K255),出力用!$J$6:$J$501, 0)))</f>
        <v/>
      </c>
      <c r="C256" s="7" t="str">
        <f>IF(MAX(出力用!$J$6:$J$501)&lt;ROW(出力用!$K255),"",INDEX(出力用!$E$6:$E$501,MATCH(ROW(出力用!$K255),出力用!$J$6:$J$501, 0)))</f>
        <v/>
      </c>
      <c r="D256" s="7" t="str">
        <f>IF($A256="","",IF($A256=出力用!$B$4,出力用!$C$4,IF($J256=出力用!$E$2,出力用!$F$2,IF(TRIM($C256)="一般管理費等","一般管理費等(契約保証費含む)",$C256))))</f>
        <v/>
      </c>
      <c r="E256" s="7" t="str">
        <f>IF(MAX(出力用!$J$6:$J$501)&lt;ROW(出力用!$K255),"",INDEX(出力用!$F$6:$F$501,MATCH(ROW(出力用!$K255),出力用!$J$6:$J$501, 0)))</f>
        <v/>
      </c>
      <c r="F256" s="7" t="str">
        <f>IF($J256=出力用!$E$2,"",IF($A256=出力用!$F$4,出力用!$G$4,IF(MAX(出力用!$J$6:$J$501)&lt;ROW(出力用!$K255),"",INDEX(出力用!$G$6:$G$501,MATCH(ROW(出力用!$K255),出力用!$J$6:$J$501,0)))))</f>
        <v/>
      </c>
      <c r="G256" s="6" t="str">
        <f>IF($J256=出力用!$E$2,"",IF($A256=出力用!$F$4,出力用!$H$4,IF(MAX(出力用!$J$6:$J$501)&lt;ROW(出力用!$K255),"",INDEX(出力用!$H$6:$H$501,MATCH(ROW(出力用!$K255),出力用!$J$6:$J$501,0)))))</f>
        <v/>
      </c>
      <c r="H256" s="7" t="str">
        <f t="shared" si="3"/>
        <v/>
      </c>
      <c r="I256" s="7"/>
      <c r="J256" s="7" t="str">
        <f>IF(MAX(出力用!$J$6:$J$501)&lt;ROW(出力用!$K255),"",INDEX(出力用!$B$6:$B$501,MATCH(ROW(出力用!$K255),出力用!$J$6:$J$501, 0)))</f>
        <v/>
      </c>
    </row>
    <row r="257" spans="1:10" ht="19.5" customHeight="1" x14ac:dyDescent="0.15">
      <c r="A257" s="5" t="str">
        <f>IF(MAX(出力用!$J$6:$J$501)&lt;ROW(出力用!$K256),"",INDEX(出力用!$A$6:$A$501,MATCH(ROW(出力用!$K256),出力用!$J$6:$J$501, 0)))</f>
        <v/>
      </c>
      <c r="B257" s="7" t="str">
        <f>IF(MAX(出力用!$J$6:$J$501)&lt;ROW(出力用!$K256),"",INDEX(出力用!$D$6:$D$501,MATCH(ROW(出力用!$K256),出力用!$J$6:$J$501, 0)))</f>
        <v/>
      </c>
      <c r="C257" s="7" t="str">
        <f>IF(MAX(出力用!$J$6:$J$501)&lt;ROW(出力用!$K256),"",INDEX(出力用!$E$6:$E$501,MATCH(ROW(出力用!$K256),出力用!$J$6:$J$501, 0)))</f>
        <v/>
      </c>
      <c r="D257" s="7" t="str">
        <f>IF($A257="","",IF($A257=出力用!$B$4,出力用!$C$4,IF($J257=出力用!$E$2,出力用!$F$2,IF(TRIM($C257)="一般管理費等","一般管理費等(契約保証費含む)",$C257))))</f>
        <v/>
      </c>
      <c r="E257" s="7" t="str">
        <f>IF(MAX(出力用!$J$6:$J$501)&lt;ROW(出力用!$K256),"",INDEX(出力用!$F$6:$F$501,MATCH(ROW(出力用!$K256),出力用!$J$6:$J$501, 0)))</f>
        <v/>
      </c>
      <c r="F257" s="7" t="str">
        <f>IF($J257=出力用!$E$2,"",IF($A257=出力用!$F$4,出力用!$G$4,IF(MAX(出力用!$J$6:$J$501)&lt;ROW(出力用!$K256),"",INDEX(出力用!$G$6:$G$501,MATCH(ROW(出力用!$K256),出力用!$J$6:$J$501,0)))))</f>
        <v/>
      </c>
      <c r="G257" s="6" t="str">
        <f>IF($J257=出力用!$E$2,"",IF($A257=出力用!$F$4,出力用!$H$4,IF(MAX(出力用!$J$6:$J$501)&lt;ROW(出力用!$K256),"",INDEX(出力用!$H$6:$H$501,MATCH(ROW(出力用!$K256),出力用!$J$6:$J$501,0)))))</f>
        <v/>
      </c>
      <c r="H257" s="7" t="str">
        <f t="shared" si="3"/>
        <v/>
      </c>
      <c r="I257" s="7"/>
      <c r="J257" s="7" t="str">
        <f>IF(MAX(出力用!$J$6:$J$501)&lt;ROW(出力用!$K256),"",INDEX(出力用!$B$6:$B$501,MATCH(ROW(出力用!$K256),出力用!$J$6:$J$501, 0)))</f>
        <v/>
      </c>
    </row>
    <row r="258" spans="1:10" ht="19.5" customHeight="1" x14ac:dyDescent="0.15">
      <c r="A258" s="5" t="str">
        <f>IF(MAX(出力用!$J$6:$J$501)&lt;ROW(出力用!$K257),"",INDEX(出力用!$A$6:$A$501,MATCH(ROW(出力用!$K257),出力用!$J$6:$J$501, 0)))</f>
        <v/>
      </c>
      <c r="B258" s="7" t="str">
        <f>IF(MAX(出力用!$J$6:$J$501)&lt;ROW(出力用!$K257),"",INDEX(出力用!$D$6:$D$501,MATCH(ROW(出力用!$K257),出力用!$J$6:$J$501, 0)))</f>
        <v/>
      </c>
      <c r="C258" s="7" t="str">
        <f>IF(MAX(出力用!$J$6:$J$501)&lt;ROW(出力用!$K257),"",INDEX(出力用!$E$6:$E$501,MATCH(ROW(出力用!$K257),出力用!$J$6:$J$501, 0)))</f>
        <v/>
      </c>
      <c r="D258" s="7" t="str">
        <f>IF($A258="","",IF($A258=出力用!$B$4,出力用!$C$4,IF($J258=出力用!$E$2,出力用!$F$2,IF(TRIM($C258)="一般管理費等","一般管理費等(契約保証費含む)",$C258))))</f>
        <v/>
      </c>
      <c r="E258" s="7" t="str">
        <f>IF(MAX(出力用!$J$6:$J$501)&lt;ROW(出力用!$K257),"",INDEX(出力用!$F$6:$F$501,MATCH(ROW(出力用!$K257),出力用!$J$6:$J$501, 0)))</f>
        <v/>
      </c>
      <c r="F258" s="7" t="str">
        <f>IF($J258=出力用!$E$2,"",IF($A258=出力用!$F$4,出力用!$G$4,IF(MAX(出力用!$J$6:$J$501)&lt;ROW(出力用!$K257),"",INDEX(出力用!$G$6:$G$501,MATCH(ROW(出力用!$K257),出力用!$J$6:$J$501,0)))))</f>
        <v/>
      </c>
      <c r="G258" s="6" t="str">
        <f>IF($J258=出力用!$E$2,"",IF($A258=出力用!$F$4,出力用!$H$4,IF(MAX(出力用!$J$6:$J$501)&lt;ROW(出力用!$K257),"",INDEX(出力用!$H$6:$H$501,MATCH(ROW(出力用!$K257),出力用!$J$6:$J$501,0)))))</f>
        <v/>
      </c>
      <c r="H258" s="7" t="str">
        <f t="shared" si="3"/>
        <v/>
      </c>
      <c r="I258" s="7"/>
      <c r="J258" s="7" t="str">
        <f>IF(MAX(出力用!$J$6:$J$501)&lt;ROW(出力用!$K257),"",INDEX(出力用!$B$6:$B$501,MATCH(ROW(出力用!$K257),出力用!$J$6:$J$501, 0)))</f>
        <v/>
      </c>
    </row>
    <row r="259" spans="1:10" ht="19.5" customHeight="1" x14ac:dyDescent="0.15">
      <c r="A259" s="5" t="str">
        <f>IF(MAX(出力用!$J$6:$J$501)&lt;ROW(出力用!$K258),"",INDEX(出力用!$A$6:$A$501,MATCH(ROW(出力用!$K258),出力用!$J$6:$J$501, 0)))</f>
        <v/>
      </c>
      <c r="B259" s="7" t="str">
        <f>IF(MAX(出力用!$J$6:$J$501)&lt;ROW(出力用!$K258),"",INDEX(出力用!$D$6:$D$501,MATCH(ROW(出力用!$K258),出力用!$J$6:$J$501, 0)))</f>
        <v/>
      </c>
      <c r="C259" s="7" t="str">
        <f>IF(MAX(出力用!$J$6:$J$501)&lt;ROW(出力用!$K258),"",INDEX(出力用!$E$6:$E$501,MATCH(ROW(出力用!$K258),出力用!$J$6:$J$501, 0)))</f>
        <v/>
      </c>
      <c r="D259" s="7" t="str">
        <f>IF($A259="","",IF($A259=出力用!$B$4,出力用!$C$4,IF($J259=出力用!$E$2,出力用!$F$2,IF(TRIM($C259)="一般管理費等","一般管理費等(契約保証費含む)",$C259))))</f>
        <v/>
      </c>
      <c r="E259" s="7" t="str">
        <f>IF(MAX(出力用!$J$6:$J$501)&lt;ROW(出力用!$K258),"",INDEX(出力用!$F$6:$F$501,MATCH(ROW(出力用!$K258),出力用!$J$6:$J$501, 0)))</f>
        <v/>
      </c>
      <c r="F259" s="7" t="str">
        <f>IF($J259=出力用!$E$2,"",IF($A259=出力用!$F$4,出力用!$G$4,IF(MAX(出力用!$J$6:$J$501)&lt;ROW(出力用!$K258),"",INDEX(出力用!$G$6:$G$501,MATCH(ROW(出力用!$K258),出力用!$J$6:$J$501,0)))))</f>
        <v/>
      </c>
      <c r="G259" s="6" t="str">
        <f>IF($J259=出力用!$E$2,"",IF($A259=出力用!$F$4,出力用!$H$4,IF(MAX(出力用!$J$6:$J$501)&lt;ROW(出力用!$K258),"",INDEX(出力用!$H$6:$H$501,MATCH(ROW(出力用!$K258),出力用!$J$6:$J$501,0)))))</f>
        <v/>
      </c>
      <c r="H259" s="7" t="str">
        <f t="shared" ref="H259:H322" si="4">IF(OR($B259="",$B259=0),"",CONCATENATE("Lv",$B259))</f>
        <v/>
      </c>
      <c r="I259" s="7"/>
      <c r="J259" s="7" t="str">
        <f>IF(MAX(出力用!$J$6:$J$501)&lt;ROW(出力用!$K258),"",INDEX(出力用!$B$6:$B$501,MATCH(ROW(出力用!$K258),出力用!$J$6:$J$501, 0)))</f>
        <v/>
      </c>
    </row>
    <row r="260" spans="1:10" ht="19.5" customHeight="1" x14ac:dyDescent="0.15">
      <c r="A260" s="5" t="str">
        <f>IF(MAX(出力用!$J$6:$J$501)&lt;ROW(出力用!$K259),"",INDEX(出力用!$A$6:$A$501,MATCH(ROW(出力用!$K259),出力用!$J$6:$J$501, 0)))</f>
        <v/>
      </c>
      <c r="B260" s="7" t="str">
        <f>IF(MAX(出力用!$J$6:$J$501)&lt;ROW(出力用!$K259),"",INDEX(出力用!$D$6:$D$501,MATCH(ROW(出力用!$K259),出力用!$J$6:$J$501, 0)))</f>
        <v/>
      </c>
      <c r="C260" s="7" t="str">
        <f>IF(MAX(出力用!$J$6:$J$501)&lt;ROW(出力用!$K259),"",INDEX(出力用!$E$6:$E$501,MATCH(ROW(出力用!$K259),出力用!$J$6:$J$501, 0)))</f>
        <v/>
      </c>
      <c r="D260" s="7" t="str">
        <f>IF($A260="","",IF($A260=出力用!$B$4,出力用!$C$4,IF($J260=出力用!$E$2,出力用!$F$2,IF(TRIM($C260)="一般管理費等","一般管理費等(契約保証費含む)",$C260))))</f>
        <v/>
      </c>
      <c r="E260" s="7" t="str">
        <f>IF(MAX(出力用!$J$6:$J$501)&lt;ROW(出力用!$K259),"",INDEX(出力用!$F$6:$F$501,MATCH(ROW(出力用!$K259),出力用!$J$6:$J$501, 0)))</f>
        <v/>
      </c>
      <c r="F260" s="7" t="str">
        <f>IF($J260=出力用!$E$2,"",IF($A260=出力用!$F$4,出力用!$G$4,IF(MAX(出力用!$J$6:$J$501)&lt;ROW(出力用!$K259),"",INDEX(出力用!$G$6:$G$501,MATCH(ROW(出力用!$K259),出力用!$J$6:$J$501,0)))))</f>
        <v/>
      </c>
      <c r="G260" s="6" t="str">
        <f>IF($J260=出力用!$E$2,"",IF($A260=出力用!$F$4,出力用!$H$4,IF(MAX(出力用!$J$6:$J$501)&lt;ROW(出力用!$K259),"",INDEX(出力用!$H$6:$H$501,MATCH(ROW(出力用!$K259),出力用!$J$6:$J$501,0)))))</f>
        <v/>
      </c>
      <c r="H260" s="7" t="str">
        <f t="shared" si="4"/>
        <v/>
      </c>
      <c r="I260" s="7"/>
      <c r="J260" s="7" t="str">
        <f>IF(MAX(出力用!$J$6:$J$501)&lt;ROW(出力用!$K259),"",INDEX(出力用!$B$6:$B$501,MATCH(ROW(出力用!$K259),出力用!$J$6:$J$501, 0)))</f>
        <v/>
      </c>
    </row>
    <row r="261" spans="1:10" ht="19.5" customHeight="1" x14ac:dyDescent="0.15">
      <c r="A261" s="5" t="str">
        <f>IF(MAX(出力用!$J$6:$J$501)&lt;ROW(出力用!$K260),"",INDEX(出力用!$A$6:$A$501,MATCH(ROW(出力用!$K260),出力用!$J$6:$J$501, 0)))</f>
        <v/>
      </c>
      <c r="B261" s="7" t="str">
        <f>IF(MAX(出力用!$J$6:$J$501)&lt;ROW(出力用!$K260),"",INDEX(出力用!$D$6:$D$501,MATCH(ROW(出力用!$K260),出力用!$J$6:$J$501, 0)))</f>
        <v/>
      </c>
      <c r="C261" s="7" t="str">
        <f>IF(MAX(出力用!$J$6:$J$501)&lt;ROW(出力用!$K260),"",INDEX(出力用!$E$6:$E$501,MATCH(ROW(出力用!$K260),出力用!$J$6:$J$501, 0)))</f>
        <v/>
      </c>
      <c r="D261" s="7" t="str">
        <f>IF($A261="","",IF($A261=出力用!$B$4,出力用!$C$4,IF($J261=出力用!$E$2,出力用!$F$2,IF(TRIM($C261)="一般管理費等","一般管理費等(契約保証費含む)",$C261))))</f>
        <v/>
      </c>
      <c r="E261" s="7" t="str">
        <f>IF(MAX(出力用!$J$6:$J$501)&lt;ROW(出力用!$K260),"",INDEX(出力用!$F$6:$F$501,MATCH(ROW(出力用!$K260),出力用!$J$6:$J$501, 0)))</f>
        <v/>
      </c>
      <c r="F261" s="7" t="str">
        <f>IF($J261=出力用!$E$2,"",IF($A261=出力用!$F$4,出力用!$G$4,IF(MAX(出力用!$J$6:$J$501)&lt;ROW(出力用!$K260),"",INDEX(出力用!$G$6:$G$501,MATCH(ROW(出力用!$K260),出力用!$J$6:$J$501,0)))))</f>
        <v/>
      </c>
      <c r="G261" s="6" t="str">
        <f>IF($J261=出力用!$E$2,"",IF($A261=出力用!$F$4,出力用!$H$4,IF(MAX(出力用!$J$6:$J$501)&lt;ROW(出力用!$K260),"",INDEX(出力用!$H$6:$H$501,MATCH(ROW(出力用!$K260),出力用!$J$6:$J$501,0)))))</f>
        <v/>
      </c>
      <c r="H261" s="7" t="str">
        <f t="shared" si="4"/>
        <v/>
      </c>
      <c r="I261" s="7"/>
      <c r="J261" s="7" t="str">
        <f>IF(MAX(出力用!$J$6:$J$501)&lt;ROW(出力用!$K260),"",INDEX(出力用!$B$6:$B$501,MATCH(ROW(出力用!$K260),出力用!$J$6:$J$501, 0)))</f>
        <v/>
      </c>
    </row>
    <row r="262" spans="1:10" ht="19.5" customHeight="1" x14ac:dyDescent="0.15">
      <c r="A262" s="5" t="str">
        <f>IF(MAX(出力用!$J$6:$J$501)&lt;ROW(出力用!$K261),"",INDEX(出力用!$A$6:$A$501,MATCH(ROW(出力用!$K261),出力用!$J$6:$J$501, 0)))</f>
        <v/>
      </c>
      <c r="B262" s="7" t="str">
        <f>IF(MAX(出力用!$J$6:$J$501)&lt;ROW(出力用!$K261),"",INDEX(出力用!$D$6:$D$501,MATCH(ROW(出力用!$K261),出力用!$J$6:$J$501, 0)))</f>
        <v/>
      </c>
      <c r="C262" s="7" t="str">
        <f>IF(MAX(出力用!$J$6:$J$501)&lt;ROW(出力用!$K261),"",INDEX(出力用!$E$6:$E$501,MATCH(ROW(出力用!$K261),出力用!$J$6:$J$501, 0)))</f>
        <v/>
      </c>
      <c r="D262" s="7" t="str">
        <f>IF($A262="","",IF($A262=出力用!$B$4,出力用!$C$4,IF($J262=出力用!$E$2,出力用!$F$2,IF(TRIM($C262)="一般管理費等","一般管理費等(契約保証費含む)",$C262))))</f>
        <v/>
      </c>
      <c r="E262" s="7" t="str">
        <f>IF(MAX(出力用!$J$6:$J$501)&lt;ROW(出力用!$K261),"",INDEX(出力用!$F$6:$F$501,MATCH(ROW(出力用!$K261),出力用!$J$6:$J$501, 0)))</f>
        <v/>
      </c>
      <c r="F262" s="7" t="str">
        <f>IF($J262=出力用!$E$2,"",IF($A262=出力用!$F$4,出力用!$G$4,IF(MAX(出力用!$J$6:$J$501)&lt;ROW(出力用!$K261),"",INDEX(出力用!$G$6:$G$501,MATCH(ROW(出力用!$K261),出力用!$J$6:$J$501,0)))))</f>
        <v/>
      </c>
      <c r="G262" s="6" t="str">
        <f>IF($J262=出力用!$E$2,"",IF($A262=出力用!$F$4,出力用!$H$4,IF(MAX(出力用!$J$6:$J$501)&lt;ROW(出力用!$K261),"",INDEX(出力用!$H$6:$H$501,MATCH(ROW(出力用!$K261),出力用!$J$6:$J$501,0)))))</f>
        <v/>
      </c>
      <c r="H262" s="7" t="str">
        <f t="shared" si="4"/>
        <v/>
      </c>
      <c r="I262" s="7"/>
      <c r="J262" s="7" t="str">
        <f>IF(MAX(出力用!$J$6:$J$501)&lt;ROW(出力用!$K261),"",INDEX(出力用!$B$6:$B$501,MATCH(ROW(出力用!$K261),出力用!$J$6:$J$501, 0)))</f>
        <v/>
      </c>
    </row>
    <row r="263" spans="1:10" ht="19.5" customHeight="1" x14ac:dyDescent="0.15">
      <c r="A263" s="5" t="str">
        <f>IF(MAX(出力用!$J$6:$J$501)&lt;ROW(出力用!$K262),"",INDEX(出力用!$A$6:$A$501,MATCH(ROW(出力用!$K262),出力用!$J$6:$J$501, 0)))</f>
        <v/>
      </c>
      <c r="B263" s="7" t="str">
        <f>IF(MAX(出力用!$J$6:$J$501)&lt;ROW(出力用!$K262),"",INDEX(出力用!$D$6:$D$501,MATCH(ROW(出力用!$K262),出力用!$J$6:$J$501, 0)))</f>
        <v/>
      </c>
      <c r="C263" s="7" t="str">
        <f>IF(MAX(出力用!$J$6:$J$501)&lt;ROW(出力用!$K262),"",INDEX(出力用!$E$6:$E$501,MATCH(ROW(出力用!$K262),出力用!$J$6:$J$501, 0)))</f>
        <v/>
      </c>
      <c r="D263" s="7" t="str">
        <f>IF($A263="","",IF($A263=出力用!$B$4,出力用!$C$4,IF($J263=出力用!$E$2,出力用!$F$2,IF(TRIM($C263)="一般管理費等","一般管理費等(契約保証費含む)",$C263))))</f>
        <v/>
      </c>
      <c r="E263" s="7" t="str">
        <f>IF(MAX(出力用!$J$6:$J$501)&lt;ROW(出力用!$K262),"",INDEX(出力用!$F$6:$F$501,MATCH(ROW(出力用!$K262),出力用!$J$6:$J$501, 0)))</f>
        <v/>
      </c>
      <c r="F263" s="7" t="str">
        <f>IF($J263=出力用!$E$2,"",IF($A263=出力用!$F$4,出力用!$G$4,IF(MAX(出力用!$J$6:$J$501)&lt;ROW(出力用!$K262),"",INDEX(出力用!$G$6:$G$501,MATCH(ROW(出力用!$K262),出力用!$J$6:$J$501,0)))))</f>
        <v/>
      </c>
      <c r="G263" s="6" t="str">
        <f>IF($J263=出力用!$E$2,"",IF($A263=出力用!$F$4,出力用!$H$4,IF(MAX(出力用!$J$6:$J$501)&lt;ROW(出力用!$K262),"",INDEX(出力用!$H$6:$H$501,MATCH(ROW(出力用!$K262),出力用!$J$6:$J$501,0)))))</f>
        <v/>
      </c>
      <c r="H263" s="7" t="str">
        <f t="shared" si="4"/>
        <v/>
      </c>
      <c r="I263" s="7"/>
      <c r="J263" s="7" t="str">
        <f>IF(MAX(出力用!$J$6:$J$501)&lt;ROW(出力用!$K262),"",INDEX(出力用!$B$6:$B$501,MATCH(ROW(出力用!$K262),出力用!$J$6:$J$501, 0)))</f>
        <v/>
      </c>
    </row>
    <row r="264" spans="1:10" ht="19.5" customHeight="1" x14ac:dyDescent="0.15">
      <c r="A264" s="5" t="str">
        <f>IF(MAX(出力用!$J$6:$J$501)&lt;ROW(出力用!$K263),"",INDEX(出力用!$A$6:$A$501,MATCH(ROW(出力用!$K263),出力用!$J$6:$J$501, 0)))</f>
        <v/>
      </c>
      <c r="B264" s="7" t="str">
        <f>IF(MAX(出力用!$J$6:$J$501)&lt;ROW(出力用!$K263),"",INDEX(出力用!$D$6:$D$501,MATCH(ROW(出力用!$K263),出力用!$J$6:$J$501, 0)))</f>
        <v/>
      </c>
      <c r="C264" s="7" t="str">
        <f>IF(MAX(出力用!$J$6:$J$501)&lt;ROW(出力用!$K263),"",INDEX(出力用!$E$6:$E$501,MATCH(ROW(出力用!$K263),出力用!$J$6:$J$501, 0)))</f>
        <v/>
      </c>
      <c r="D264" s="7" t="str">
        <f>IF($A264="","",IF($A264=出力用!$B$4,出力用!$C$4,IF($J264=出力用!$E$2,出力用!$F$2,IF(TRIM($C264)="一般管理費等","一般管理費等(契約保証費含む)",$C264))))</f>
        <v/>
      </c>
      <c r="E264" s="7" t="str">
        <f>IF(MAX(出力用!$J$6:$J$501)&lt;ROW(出力用!$K263),"",INDEX(出力用!$F$6:$F$501,MATCH(ROW(出力用!$K263),出力用!$J$6:$J$501, 0)))</f>
        <v/>
      </c>
      <c r="F264" s="7" t="str">
        <f>IF($J264=出力用!$E$2,"",IF($A264=出力用!$F$4,出力用!$G$4,IF(MAX(出力用!$J$6:$J$501)&lt;ROW(出力用!$K263),"",INDEX(出力用!$G$6:$G$501,MATCH(ROW(出力用!$K263),出力用!$J$6:$J$501,0)))))</f>
        <v/>
      </c>
      <c r="G264" s="6" t="str">
        <f>IF($J264=出力用!$E$2,"",IF($A264=出力用!$F$4,出力用!$H$4,IF(MAX(出力用!$J$6:$J$501)&lt;ROW(出力用!$K263),"",INDEX(出力用!$H$6:$H$501,MATCH(ROW(出力用!$K263),出力用!$J$6:$J$501,0)))))</f>
        <v/>
      </c>
      <c r="H264" s="7" t="str">
        <f t="shared" si="4"/>
        <v/>
      </c>
      <c r="I264" s="7"/>
      <c r="J264" s="7" t="str">
        <f>IF(MAX(出力用!$J$6:$J$501)&lt;ROW(出力用!$K263),"",INDEX(出力用!$B$6:$B$501,MATCH(ROW(出力用!$K263),出力用!$J$6:$J$501, 0)))</f>
        <v/>
      </c>
    </row>
    <row r="265" spans="1:10" ht="19.5" customHeight="1" x14ac:dyDescent="0.15">
      <c r="A265" s="5" t="str">
        <f>IF(MAX(出力用!$J$6:$J$501)&lt;ROW(出力用!$K264),"",INDEX(出力用!$A$6:$A$501,MATCH(ROW(出力用!$K264),出力用!$J$6:$J$501, 0)))</f>
        <v/>
      </c>
      <c r="B265" s="7" t="str">
        <f>IF(MAX(出力用!$J$6:$J$501)&lt;ROW(出力用!$K264),"",INDEX(出力用!$D$6:$D$501,MATCH(ROW(出力用!$K264),出力用!$J$6:$J$501, 0)))</f>
        <v/>
      </c>
      <c r="C265" s="7" t="str">
        <f>IF(MAX(出力用!$J$6:$J$501)&lt;ROW(出力用!$K264),"",INDEX(出力用!$E$6:$E$501,MATCH(ROW(出力用!$K264),出力用!$J$6:$J$501, 0)))</f>
        <v/>
      </c>
      <c r="D265" s="7" t="str">
        <f>IF($A265="","",IF($A265=出力用!$B$4,出力用!$C$4,IF($J265=出力用!$E$2,出力用!$F$2,IF(TRIM($C265)="一般管理費等","一般管理費等(契約保証費含む)",$C265))))</f>
        <v/>
      </c>
      <c r="E265" s="7" t="str">
        <f>IF(MAX(出力用!$J$6:$J$501)&lt;ROW(出力用!$K264),"",INDEX(出力用!$F$6:$F$501,MATCH(ROW(出力用!$K264),出力用!$J$6:$J$501, 0)))</f>
        <v/>
      </c>
      <c r="F265" s="7" t="str">
        <f>IF($J265=出力用!$E$2,"",IF($A265=出力用!$F$4,出力用!$G$4,IF(MAX(出力用!$J$6:$J$501)&lt;ROW(出力用!$K264),"",INDEX(出力用!$G$6:$G$501,MATCH(ROW(出力用!$K264),出力用!$J$6:$J$501,0)))))</f>
        <v/>
      </c>
      <c r="G265" s="6" t="str">
        <f>IF($J265=出力用!$E$2,"",IF($A265=出力用!$F$4,出力用!$H$4,IF(MAX(出力用!$J$6:$J$501)&lt;ROW(出力用!$K264),"",INDEX(出力用!$H$6:$H$501,MATCH(ROW(出力用!$K264),出力用!$J$6:$J$501,0)))))</f>
        <v/>
      </c>
      <c r="H265" s="7" t="str">
        <f t="shared" si="4"/>
        <v/>
      </c>
      <c r="I265" s="7"/>
      <c r="J265" s="7" t="str">
        <f>IF(MAX(出力用!$J$6:$J$501)&lt;ROW(出力用!$K264),"",INDEX(出力用!$B$6:$B$501,MATCH(ROW(出力用!$K264),出力用!$J$6:$J$501, 0)))</f>
        <v/>
      </c>
    </row>
    <row r="266" spans="1:10" ht="19.5" customHeight="1" x14ac:dyDescent="0.15">
      <c r="A266" s="5" t="str">
        <f>IF(MAX(出力用!$J$6:$J$501)&lt;ROW(出力用!$K265),"",INDEX(出力用!$A$6:$A$501,MATCH(ROW(出力用!$K265),出力用!$J$6:$J$501, 0)))</f>
        <v/>
      </c>
      <c r="B266" s="7" t="str">
        <f>IF(MAX(出力用!$J$6:$J$501)&lt;ROW(出力用!$K265),"",INDEX(出力用!$D$6:$D$501,MATCH(ROW(出力用!$K265),出力用!$J$6:$J$501, 0)))</f>
        <v/>
      </c>
      <c r="C266" s="7" t="str">
        <f>IF(MAX(出力用!$J$6:$J$501)&lt;ROW(出力用!$K265),"",INDEX(出力用!$E$6:$E$501,MATCH(ROW(出力用!$K265),出力用!$J$6:$J$501, 0)))</f>
        <v/>
      </c>
      <c r="D266" s="7" t="str">
        <f>IF($A266="","",IF($A266=出力用!$B$4,出力用!$C$4,IF($J266=出力用!$E$2,出力用!$F$2,IF(TRIM($C266)="一般管理費等","一般管理費等(契約保証費含む)",$C266))))</f>
        <v/>
      </c>
      <c r="E266" s="7" t="str">
        <f>IF(MAX(出力用!$J$6:$J$501)&lt;ROW(出力用!$K265),"",INDEX(出力用!$F$6:$F$501,MATCH(ROW(出力用!$K265),出力用!$J$6:$J$501, 0)))</f>
        <v/>
      </c>
      <c r="F266" s="7" t="str">
        <f>IF($J266=出力用!$E$2,"",IF($A266=出力用!$F$4,出力用!$G$4,IF(MAX(出力用!$J$6:$J$501)&lt;ROW(出力用!$K265),"",INDEX(出力用!$G$6:$G$501,MATCH(ROW(出力用!$K265),出力用!$J$6:$J$501,0)))))</f>
        <v/>
      </c>
      <c r="G266" s="6" t="str">
        <f>IF($J266=出力用!$E$2,"",IF($A266=出力用!$F$4,出力用!$H$4,IF(MAX(出力用!$J$6:$J$501)&lt;ROW(出力用!$K265),"",INDEX(出力用!$H$6:$H$501,MATCH(ROW(出力用!$K265),出力用!$J$6:$J$501,0)))))</f>
        <v/>
      </c>
      <c r="H266" s="7" t="str">
        <f t="shared" si="4"/>
        <v/>
      </c>
      <c r="I266" s="7"/>
      <c r="J266" s="7" t="str">
        <f>IF(MAX(出力用!$J$6:$J$501)&lt;ROW(出力用!$K265),"",INDEX(出力用!$B$6:$B$501,MATCH(ROW(出力用!$K265),出力用!$J$6:$J$501, 0)))</f>
        <v/>
      </c>
    </row>
    <row r="267" spans="1:10" ht="19.5" customHeight="1" x14ac:dyDescent="0.15">
      <c r="A267" s="5" t="str">
        <f>IF(MAX(出力用!$J$6:$J$501)&lt;ROW(出力用!$K266),"",INDEX(出力用!$A$6:$A$501,MATCH(ROW(出力用!$K266),出力用!$J$6:$J$501, 0)))</f>
        <v/>
      </c>
      <c r="B267" s="7" t="str">
        <f>IF(MAX(出力用!$J$6:$J$501)&lt;ROW(出力用!$K266),"",INDEX(出力用!$D$6:$D$501,MATCH(ROW(出力用!$K266),出力用!$J$6:$J$501, 0)))</f>
        <v/>
      </c>
      <c r="C267" s="7" t="str">
        <f>IF(MAX(出力用!$J$6:$J$501)&lt;ROW(出力用!$K266),"",INDEX(出力用!$E$6:$E$501,MATCH(ROW(出力用!$K266),出力用!$J$6:$J$501, 0)))</f>
        <v/>
      </c>
      <c r="D267" s="7" t="str">
        <f>IF($A267="","",IF($A267=出力用!$B$4,出力用!$C$4,IF($J267=出力用!$E$2,出力用!$F$2,IF(TRIM($C267)="一般管理費等","一般管理費等(契約保証費含む)",$C267))))</f>
        <v/>
      </c>
      <c r="E267" s="7" t="str">
        <f>IF(MAX(出力用!$J$6:$J$501)&lt;ROW(出力用!$K266),"",INDEX(出力用!$F$6:$F$501,MATCH(ROW(出力用!$K266),出力用!$J$6:$J$501, 0)))</f>
        <v/>
      </c>
      <c r="F267" s="7" t="str">
        <f>IF($J267=出力用!$E$2,"",IF($A267=出力用!$F$4,出力用!$G$4,IF(MAX(出力用!$J$6:$J$501)&lt;ROW(出力用!$K266),"",INDEX(出力用!$G$6:$G$501,MATCH(ROW(出力用!$K266),出力用!$J$6:$J$501,0)))))</f>
        <v/>
      </c>
      <c r="G267" s="6" t="str">
        <f>IF($J267=出力用!$E$2,"",IF($A267=出力用!$F$4,出力用!$H$4,IF(MAX(出力用!$J$6:$J$501)&lt;ROW(出力用!$K266),"",INDEX(出力用!$H$6:$H$501,MATCH(ROW(出力用!$K266),出力用!$J$6:$J$501,0)))))</f>
        <v/>
      </c>
      <c r="H267" s="7" t="str">
        <f t="shared" si="4"/>
        <v/>
      </c>
      <c r="I267" s="7"/>
      <c r="J267" s="7" t="str">
        <f>IF(MAX(出力用!$J$6:$J$501)&lt;ROW(出力用!$K266),"",INDEX(出力用!$B$6:$B$501,MATCH(ROW(出力用!$K266),出力用!$J$6:$J$501, 0)))</f>
        <v/>
      </c>
    </row>
    <row r="268" spans="1:10" ht="19.5" customHeight="1" x14ac:dyDescent="0.15">
      <c r="A268" s="5" t="str">
        <f>IF(MAX(出力用!$J$6:$J$501)&lt;ROW(出力用!$K267),"",INDEX(出力用!$A$6:$A$501,MATCH(ROW(出力用!$K267),出力用!$J$6:$J$501, 0)))</f>
        <v/>
      </c>
      <c r="B268" s="7" t="str">
        <f>IF(MAX(出力用!$J$6:$J$501)&lt;ROW(出力用!$K267),"",INDEX(出力用!$D$6:$D$501,MATCH(ROW(出力用!$K267),出力用!$J$6:$J$501, 0)))</f>
        <v/>
      </c>
      <c r="C268" s="7" t="str">
        <f>IF(MAX(出力用!$J$6:$J$501)&lt;ROW(出力用!$K267),"",INDEX(出力用!$E$6:$E$501,MATCH(ROW(出力用!$K267),出力用!$J$6:$J$501, 0)))</f>
        <v/>
      </c>
      <c r="D268" s="7" t="str">
        <f>IF($A268="","",IF($A268=出力用!$B$4,出力用!$C$4,IF($J268=出力用!$E$2,出力用!$F$2,IF(TRIM($C268)="一般管理費等","一般管理費等(契約保証費含む)",$C268))))</f>
        <v/>
      </c>
      <c r="E268" s="7" t="str">
        <f>IF(MAX(出力用!$J$6:$J$501)&lt;ROW(出力用!$K267),"",INDEX(出力用!$F$6:$F$501,MATCH(ROW(出力用!$K267),出力用!$J$6:$J$501, 0)))</f>
        <v/>
      </c>
      <c r="F268" s="7" t="str">
        <f>IF($J268=出力用!$E$2,"",IF($A268=出力用!$F$4,出力用!$G$4,IF(MAX(出力用!$J$6:$J$501)&lt;ROW(出力用!$K267),"",INDEX(出力用!$G$6:$G$501,MATCH(ROW(出力用!$K267),出力用!$J$6:$J$501,0)))))</f>
        <v/>
      </c>
      <c r="G268" s="6" t="str">
        <f>IF($J268=出力用!$E$2,"",IF($A268=出力用!$F$4,出力用!$H$4,IF(MAX(出力用!$J$6:$J$501)&lt;ROW(出力用!$K267),"",INDEX(出力用!$H$6:$H$501,MATCH(ROW(出力用!$K267),出力用!$J$6:$J$501,0)))))</f>
        <v/>
      </c>
      <c r="H268" s="7" t="str">
        <f t="shared" si="4"/>
        <v/>
      </c>
      <c r="I268" s="7"/>
      <c r="J268" s="7" t="str">
        <f>IF(MAX(出力用!$J$6:$J$501)&lt;ROW(出力用!$K267),"",INDEX(出力用!$B$6:$B$501,MATCH(ROW(出力用!$K267),出力用!$J$6:$J$501, 0)))</f>
        <v/>
      </c>
    </row>
    <row r="269" spans="1:10" ht="19.5" customHeight="1" x14ac:dyDescent="0.15">
      <c r="A269" s="5" t="str">
        <f>IF(MAX(出力用!$J$6:$J$501)&lt;ROW(出力用!$K268),"",INDEX(出力用!$A$6:$A$501,MATCH(ROW(出力用!$K268),出力用!$J$6:$J$501, 0)))</f>
        <v/>
      </c>
      <c r="B269" s="7" t="str">
        <f>IF(MAX(出力用!$J$6:$J$501)&lt;ROW(出力用!$K268),"",INDEX(出力用!$D$6:$D$501,MATCH(ROW(出力用!$K268),出力用!$J$6:$J$501, 0)))</f>
        <v/>
      </c>
      <c r="C269" s="7" t="str">
        <f>IF(MAX(出力用!$J$6:$J$501)&lt;ROW(出力用!$K268),"",INDEX(出力用!$E$6:$E$501,MATCH(ROW(出力用!$K268),出力用!$J$6:$J$501, 0)))</f>
        <v/>
      </c>
      <c r="D269" s="7" t="str">
        <f>IF($A269="","",IF($A269=出力用!$B$4,出力用!$C$4,IF($J269=出力用!$E$2,出力用!$F$2,IF(TRIM($C269)="一般管理費等","一般管理費等(契約保証費含む)",$C269))))</f>
        <v/>
      </c>
      <c r="E269" s="7" t="str">
        <f>IF(MAX(出力用!$J$6:$J$501)&lt;ROW(出力用!$K268),"",INDEX(出力用!$F$6:$F$501,MATCH(ROW(出力用!$K268),出力用!$J$6:$J$501, 0)))</f>
        <v/>
      </c>
      <c r="F269" s="7" t="str">
        <f>IF($J269=出力用!$E$2,"",IF($A269=出力用!$F$4,出力用!$G$4,IF(MAX(出力用!$J$6:$J$501)&lt;ROW(出力用!$K268),"",INDEX(出力用!$G$6:$G$501,MATCH(ROW(出力用!$K268),出力用!$J$6:$J$501,0)))))</f>
        <v/>
      </c>
      <c r="G269" s="6" t="str">
        <f>IF($J269=出力用!$E$2,"",IF($A269=出力用!$F$4,出力用!$H$4,IF(MAX(出力用!$J$6:$J$501)&lt;ROW(出力用!$K268),"",INDEX(出力用!$H$6:$H$501,MATCH(ROW(出力用!$K268),出力用!$J$6:$J$501,0)))))</f>
        <v/>
      </c>
      <c r="H269" s="7" t="str">
        <f t="shared" si="4"/>
        <v/>
      </c>
      <c r="I269" s="7"/>
      <c r="J269" s="7" t="str">
        <f>IF(MAX(出力用!$J$6:$J$501)&lt;ROW(出力用!$K268),"",INDEX(出力用!$B$6:$B$501,MATCH(ROW(出力用!$K268),出力用!$J$6:$J$501, 0)))</f>
        <v/>
      </c>
    </row>
    <row r="270" spans="1:10" ht="19.5" customHeight="1" x14ac:dyDescent="0.15">
      <c r="A270" s="5" t="str">
        <f>IF(MAX(出力用!$J$6:$J$501)&lt;ROW(出力用!$K269),"",INDEX(出力用!$A$6:$A$501,MATCH(ROW(出力用!$K269),出力用!$J$6:$J$501, 0)))</f>
        <v/>
      </c>
      <c r="B270" s="7" t="str">
        <f>IF(MAX(出力用!$J$6:$J$501)&lt;ROW(出力用!$K269),"",INDEX(出力用!$D$6:$D$501,MATCH(ROW(出力用!$K269),出力用!$J$6:$J$501, 0)))</f>
        <v/>
      </c>
      <c r="C270" s="7" t="str">
        <f>IF(MAX(出力用!$J$6:$J$501)&lt;ROW(出力用!$K269),"",INDEX(出力用!$E$6:$E$501,MATCH(ROW(出力用!$K269),出力用!$J$6:$J$501, 0)))</f>
        <v/>
      </c>
      <c r="D270" s="7" t="str">
        <f>IF($A270="","",IF($A270=出力用!$B$4,出力用!$C$4,IF($J270=出力用!$E$2,出力用!$F$2,IF(TRIM($C270)="一般管理費等","一般管理費等(契約保証費含む)",$C270))))</f>
        <v/>
      </c>
      <c r="E270" s="7" t="str">
        <f>IF(MAX(出力用!$J$6:$J$501)&lt;ROW(出力用!$K269),"",INDEX(出力用!$F$6:$F$501,MATCH(ROW(出力用!$K269),出力用!$J$6:$J$501, 0)))</f>
        <v/>
      </c>
      <c r="F270" s="7" t="str">
        <f>IF($J270=出力用!$E$2,"",IF($A270=出力用!$F$4,出力用!$G$4,IF(MAX(出力用!$J$6:$J$501)&lt;ROW(出力用!$K269),"",INDEX(出力用!$G$6:$G$501,MATCH(ROW(出力用!$K269),出力用!$J$6:$J$501,0)))))</f>
        <v/>
      </c>
      <c r="G270" s="6" t="str">
        <f>IF($J270=出力用!$E$2,"",IF($A270=出力用!$F$4,出力用!$H$4,IF(MAX(出力用!$J$6:$J$501)&lt;ROW(出力用!$K269),"",INDEX(出力用!$H$6:$H$501,MATCH(ROW(出力用!$K269),出力用!$J$6:$J$501,0)))))</f>
        <v/>
      </c>
      <c r="H270" s="7" t="str">
        <f t="shared" si="4"/>
        <v/>
      </c>
      <c r="I270" s="7"/>
      <c r="J270" s="7" t="str">
        <f>IF(MAX(出力用!$J$6:$J$501)&lt;ROW(出力用!$K269),"",INDEX(出力用!$B$6:$B$501,MATCH(ROW(出力用!$K269),出力用!$J$6:$J$501, 0)))</f>
        <v/>
      </c>
    </row>
    <row r="271" spans="1:10" ht="19.5" customHeight="1" x14ac:dyDescent="0.15">
      <c r="A271" s="5" t="str">
        <f>IF(MAX(出力用!$J$6:$J$501)&lt;ROW(出力用!$K270),"",INDEX(出力用!$A$6:$A$501,MATCH(ROW(出力用!$K270),出力用!$J$6:$J$501, 0)))</f>
        <v/>
      </c>
      <c r="B271" s="7" t="str">
        <f>IF(MAX(出力用!$J$6:$J$501)&lt;ROW(出力用!$K270),"",INDEX(出力用!$D$6:$D$501,MATCH(ROW(出力用!$K270),出力用!$J$6:$J$501, 0)))</f>
        <v/>
      </c>
      <c r="C271" s="7" t="str">
        <f>IF(MAX(出力用!$J$6:$J$501)&lt;ROW(出力用!$K270),"",INDEX(出力用!$E$6:$E$501,MATCH(ROW(出力用!$K270),出力用!$J$6:$J$501, 0)))</f>
        <v/>
      </c>
      <c r="D271" s="7" t="str">
        <f>IF($A271="","",IF($A271=出力用!$B$4,出力用!$C$4,IF($J271=出力用!$E$2,出力用!$F$2,IF(TRIM($C271)="一般管理費等","一般管理費等(契約保証費含む)",$C271))))</f>
        <v/>
      </c>
      <c r="E271" s="7" t="str">
        <f>IF(MAX(出力用!$J$6:$J$501)&lt;ROW(出力用!$K270),"",INDEX(出力用!$F$6:$F$501,MATCH(ROW(出力用!$K270),出力用!$J$6:$J$501, 0)))</f>
        <v/>
      </c>
      <c r="F271" s="7" t="str">
        <f>IF($J271=出力用!$E$2,"",IF($A271=出力用!$F$4,出力用!$G$4,IF(MAX(出力用!$J$6:$J$501)&lt;ROW(出力用!$K270),"",INDEX(出力用!$G$6:$G$501,MATCH(ROW(出力用!$K270),出力用!$J$6:$J$501,0)))))</f>
        <v/>
      </c>
      <c r="G271" s="6" t="str">
        <f>IF($J271=出力用!$E$2,"",IF($A271=出力用!$F$4,出力用!$H$4,IF(MAX(出力用!$J$6:$J$501)&lt;ROW(出力用!$K270),"",INDEX(出力用!$H$6:$H$501,MATCH(ROW(出力用!$K270),出力用!$J$6:$J$501,0)))))</f>
        <v/>
      </c>
      <c r="H271" s="7" t="str">
        <f t="shared" si="4"/>
        <v/>
      </c>
      <c r="I271" s="7"/>
      <c r="J271" s="7" t="str">
        <f>IF(MAX(出力用!$J$6:$J$501)&lt;ROW(出力用!$K270),"",INDEX(出力用!$B$6:$B$501,MATCH(ROW(出力用!$K270),出力用!$J$6:$J$501, 0)))</f>
        <v/>
      </c>
    </row>
    <row r="272" spans="1:10" ht="19.5" customHeight="1" x14ac:dyDescent="0.15">
      <c r="A272" s="5" t="str">
        <f>IF(MAX(出力用!$J$6:$J$501)&lt;ROW(出力用!$K271),"",INDEX(出力用!$A$6:$A$501,MATCH(ROW(出力用!$K271),出力用!$J$6:$J$501, 0)))</f>
        <v/>
      </c>
      <c r="B272" s="7" t="str">
        <f>IF(MAX(出力用!$J$6:$J$501)&lt;ROW(出力用!$K271),"",INDEX(出力用!$D$6:$D$501,MATCH(ROW(出力用!$K271),出力用!$J$6:$J$501, 0)))</f>
        <v/>
      </c>
      <c r="C272" s="7" t="str">
        <f>IF(MAX(出力用!$J$6:$J$501)&lt;ROW(出力用!$K271),"",INDEX(出力用!$E$6:$E$501,MATCH(ROW(出力用!$K271),出力用!$J$6:$J$501, 0)))</f>
        <v/>
      </c>
      <c r="D272" s="7" t="str">
        <f>IF($A272="","",IF($A272=出力用!$B$4,出力用!$C$4,IF($J272=出力用!$E$2,出力用!$F$2,IF(TRIM($C272)="一般管理費等","一般管理費等(契約保証費含む)",$C272))))</f>
        <v/>
      </c>
      <c r="E272" s="7" t="str">
        <f>IF(MAX(出力用!$J$6:$J$501)&lt;ROW(出力用!$K271),"",INDEX(出力用!$F$6:$F$501,MATCH(ROW(出力用!$K271),出力用!$J$6:$J$501, 0)))</f>
        <v/>
      </c>
      <c r="F272" s="7" t="str">
        <f>IF($J272=出力用!$E$2,"",IF($A272=出力用!$F$4,出力用!$G$4,IF(MAX(出力用!$J$6:$J$501)&lt;ROW(出力用!$K271),"",INDEX(出力用!$G$6:$G$501,MATCH(ROW(出力用!$K271),出力用!$J$6:$J$501,0)))))</f>
        <v/>
      </c>
      <c r="G272" s="6" t="str">
        <f>IF($J272=出力用!$E$2,"",IF($A272=出力用!$F$4,出力用!$H$4,IF(MAX(出力用!$J$6:$J$501)&lt;ROW(出力用!$K271),"",INDEX(出力用!$H$6:$H$501,MATCH(ROW(出力用!$K271),出力用!$J$6:$J$501,0)))))</f>
        <v/>
      </c>
      <c r="H272" s="7" t="str">
        <f t="shared" si="4"/>
        <v/>
      </c>
      <c r="I272" s="7"/>
      <c r="J272" s="7" t="str">
        <f>IF(MAX(出力用!$J$6:$J$501)&lt;ROW(出力用!$K271),"",INDEX(出力用!$B$6:$B$501,MATCH(ROW(出力用!$K271),出力用!$J$6:$J$501, 0)))</f>
        <v/>
      </c>
    </row>
    <row r="273" spans="1:10" ht="19.5" customHeight="1" x14ac:dyDescent="0.15">
      <c r="A273" s="5" t="str">
        <f>IF(MAX(出力用!$J$6:$J$501)&lt;ROW(出力用!$K272),"",INDEX(出力用!$A$6:$A$501,MATCH(ROW(出力用!$K272),出力用!$J$6:$J$501, 0)))</f>
        <v/>
      </c>
      <c r="B273" s="7" t="str">
        <f>IF(MAX(出力用!$J$6:$J$501)&lt;ROW(出力用!$K272),"",INDEX(出力用!$D$6:$D$501,MATCH(ROW(出力用!$K272),出力用!$J$6:$J$501, 0)))</f>
        <v/>
      </c>
      <c r="C273" s="7" t="str">
        <f>IF(MAX(出力用!$J$6:$J$501)&lt;ROW(出力用!$K272),"",INDEX(出力用!$E$6:$E$501,MATCH(ROW(出力用!$K272),出力用!$J$6:$J$501, 0)))</f>
        <v/>
      </c>
      <c r="D273" s="7" t="str">
        <f>IF($A273="","",IF($A273=出力用!$B$4,出力用!$C$4,IF($J273=出力用!$E$2,出力用!$F$2,IF(TRIM($C273)="一般管理費等","一般管理費等(契約保証費含む)",$C273))))</f>
        <v/>
      </c>
      <c r="E273" s="7" t="str">
        <f>IF(MAX(出力用!$J$6:$J$501)&lt;ROW(出力用!$K272),"",INDEX(出力用!$F$6:$F$501,MATCH(ROW(出力用!$K272),出力用!$J$6:$J$501, 0)))</f>
        <v/>
      </c>
      <c r="F273" s="7" t="str">
        <f>IF($J273=出力用!$E$2,"",IF($A273=出力用!$F$4,出力用!$G$4,IF(MAX(出力用!$J$6:$J$501)&lt;ROW(出力用!$K272),"",INDEX(出力用!$G$6:$G$501,MATCH(ROW(出力用!$K272),出力用!$J$6:$J$501,0)))))</f>
        <v/>
      </c>
      <c r="G273" s="6" t="str">
        <f>IF($J273=出力用!$E$2,"",IF($A273=出力用!$F$4,出力用!$H$4,IF(MAX(出力用!$J$6:$J$501)&lt;ROW(出力用!$K272),"",INDEX(出力用!$H$6:$H$501,MATCH(ROW(出力用!$K272),出力用!$J$6:$J$501,0)))))</f>
        <v/>
      </c>
      <c r="H273" s="7" t="str">
        <f t="shared" si="4"/>
        <v/>
      </c>
      <c r="I273" s="7"/>
      <c r="J273" s="7" t="str">
        <f>IF(MAX(出力用!$J$6:$J$501)&lt;ROW(出力用!$K272),"",INDEX(出力用!$B$6:$B$501,MATCH(ROW(出力用!$K272),出力用!$J$6:$J$501, 0)))</f>
        <v/>
      </c>
    </row>
    <row r="274" spans="1:10" ht="19.5" customHeight="1" x14ac:dyDescent="0.15">
      <c r="A274" s="5" t="str">
        <f>IF(MAX(出力用!$J$6:$J$501)&lt;ROW(出力用!$K273),"",INDEX(出力用!$A$6:$A$501,MATCH(ROW(出力用!$K273),出力用!$J$6:$J$501, 0)))</f>
        <v/>
      </c>
      <c r="B274" s="7" t="str">
        <f>IF(MAX(出力用!$J$6:$J$501)&lt;ROW(出力用!$K273),"",INDEX(出力用!$D$6:$D$501,MATCH(ROW(出力用!$K273),出力用!$J$6:$J$501, 0)))</f>
        <v/>
      </c>
      <c r="C274" s="7" t="str">
        <f>IF(MAX(出力用!$J$6:$J$501)&lt;ROW(出力用!$K273),"",INDEX(出力用!$E$6:$E$501,MATCH(ROW(出力用!$K273),出力用!$J$6:$J$501, 0)))</f>
        <v/>
      </c>
      <c r="D274" s="7" t="str">
        <f>IF($A274="","",IF($A274=出力用!$B$4,出力用!$C$4,IF($J274=出力用!$E$2,出力用!$F$2,IF(TRIM($C274)="一般管理費等","一般管理費等(契約保証費含む)",$C274))))</f>
        <v/>
      </c>
      <c r="E274" s="7" t="str">
        <f>IF(MAX(出力用!$J$6:$J$501)&lt;ROW(出力用!$K273),"",INDEX(出力用!$F$6:$F$501,MATCH(ROW(出力用!$K273),出力用!$J$6:$J$501, 0)))</f>
        <v/>
      </c>
      <c r="F274" s="7" t="str">
        <f>IF($J274=出力用!$E$2,"",IF($A274=出力用!$F$4,出力用!$G$4,IF(MAX(出力用!$J$6:$J$501)&lt;ROW(出力用!$K273),"",INDEX(出力用!$G$6:$G$501,MATCH(ROW(出力用!$K273),出力用!$J$6:$J$501,0)))))</f>
        <v/>
      </c>
      <c r="G274" s="6" t="str">
        <f>IF($J274=出力用!$E$2,"",IF($A274=出力用!$F$4,出力用!$H$4,IF(MAX(出力用!$J$6:$J$501)&lt;ROW(出力用!$K273),"",INDEX(出力用!$H$6:$H$501,MATCH(ROW(出力用!$K273),出力用!$J$6:$J$501,0)))))</f>
        <v/>
      </c>
      <c r="H274" s="7" t="str">
        <f t="shared" si="4"/>
        <v/>
      </c>
      <c r="I274" s="7"/>
      <c r="J274" s="7" t="str">
        <f>IF(MAX(出力用!$J$6:$J$501)&lt;ROW(出力用!$K273),"",INDEX(出力用!$B$6:$B$501,MATCH(ROW(出力用!$K273),出力用!$J$6:$J$501, 0)))</f>
        <v/>
      </c>
    </row>
    <row r="275" spans="1:10" ht="19.5" customHeight="1" x14ac:dyDescent="0.15">
      <c r="A275" s="5" t="str">
        <f>IF(MAX(出力用!$J$6:$J$501)&lt;ROW(出力用!$K274),"",INDEX(出力用!$A$6:$A$501,MATCH(ROW(出力用!$K274),出力用!$J$6:$J$501, 0)))</f>
        <v/>
      </c>
      <c r="B275" s="7" t="str">
        <f>IF(MAX(出力用!$J$6:$J$501)&lt;ROW(出力用!$K274),"",INDEX(出力用!$D$6:$D$501,MATCH(ROW(出力用!$K274),出力用!$J$6:$J$501, 0)))</f>
        <v/>
      </c>
      <c r="C275" s="7" t="str">
        <f>IF(MAX(出力用!$J$6:$J$501)&lt;ROW(出力用!$K274),"",INDEX(出力用!$E$6:$E$501,MATCH(ROW(出力用!$K274),出力用!$J$6:$J$501, 0)))</f>
        <v/>
      </c>
      <c r="D275" s="7" t="str">
        <f>IF($A275="","",IF($A275=出力用!$B$4,出力用!$C$4,IF($J275=出力用!$E$2,出力用!$F$2,IF(TRIM($C275)="一般管理費等","一般管理費等(契約保証費含む)",$C275))))</f>
        <v/>
      </c>
      <c r="E275" s="7" t="str">
        <f>IF(MAX(出力用!$J$6:$J$501)&lt;ROW(出力用!$K274),"",INDEX(出力用!$F$6:$F$501,MATCH(ROW(出力用!$K274),出力用!$J$6:$J$501, 0)))</f>
        <v/>
      </c>
      <c r="F275" s="7" t="str">
        <f>IF($J275=出力用!$E$2,"",IF($A275=出力用!$F$4,出力用!$G$4,IF(MAX(出力用!$J$6:$J$501)&lt;ROW(出力用!$K274),"",INDEX(出力用!$G$6:$G$501,MATCH(ROW(出力用!$K274),出力用!$J$6:$J$501,0)))))</f>
        <v/>
      </c>
      <c r="G275" s="6" t="str">
        <f>IF($J275=出力用!$E$2,"",IF($A275=出力用!$F$4,出力用!$H$4,IF(MAX(出力用!$J$6:$J$501)&lt;ROW(出力用!$K274),"",INDEX(出力用!$H$6:$H$501,MATCH(ROW(出力用!$K274),出力用!$J$6:$J$501,0)))))</f>
        <v/>
      </c>
      <c r="H275" s="7" t="str">
        <f t="shared" si="4"/>
        <v/>
      </c>
      <c r="I275" s="7"/>
      <c r="J275" s="7" t="str">
        <f>IF(MAX(出力用!$J$6:$J$501)&lt;ROW(出力用!$K274),"",INDEX(出力用!$B$6:$B$501,MATCH(ROW(出力用!$K274),出力用!$J$6:$J$501, 0)))</f>
        <v/>
      </c>
    </row>
    <row r="276" spans="1:10" ht="19.5" customHeight="1" x14ac:dyDescent="0.15">
      <c r="A276" s="5" t="str">
        <f>IF(MAX(出力用!$J$6:$J$501)&lt;ROW(出力用!$K275),"",INDEX(出力用!$A$6:$A$501,MATCH(ROW(出力用!$K275),出力用!$J$6:$J$501, 0)))</f>
        <v/>
      </c>
      <c r="B276" s="7" t="str">
        <f>IF(MAX(出力用!$J$6:$J$501)&lt;ROW(出力用!$K275),"",INDEX(出力用!$D$6:$D$501,MATCH(ROW(出力用!$K275),出力用!$J$6:$J$501, 0)))</f>
        <v/>
      </c>
      <c r="C276" s="7" t="str">
        <f>IF(MAX(出力用!$J$6:$J$501)&lt;ROW(出力用!$K275),"",INDEX(出力用!$E$6:$E$501,MATCH(ROW(出力用!$K275),出力用!$J$6:$J$501, 0)))</f>
        <v/>
      </c>
      <c r="D276" s="7" t="str">
        <f>IF($A276="","",IF($A276=出力用!$B$4,出力用!$C$4,IF($J276=出力用!$E$2,出力用!$F$2,IF(TRIM($C276)="一般管理費等","一般管理費等(契約保証費含む)",$C276))))</f>
        <v/>
      </c>
      <c r="E276" s="7" t="str">
        <f>IF(MAX(出力用!$J$6:$J$501)&lt;ROW(出力用!$K275),"",INDEX(出力用!$F$6:$F$501,MATCH(ROW(出力用!$K275),出力用!$J$6:$J$501, 0)))</f>
        <v/>
      </c>
      <c r="F276" s="7" t="str">
        <f>IF($J276=出力用!$E$2,"",IF($A276=出力用!$F$4,出力用!$G$4,IF(MAX(出力用!$J$6:$J$501)&lt;ROW(出力用!$K275),"",INDEX(出力用!$G$6:$G$501,MATCH(ROW(出力用!$K275),出力用!$J$6:$J$501,0)))))</f>
        <v/>
      </c>
      <c r="G276" s="6" t="str">
        <f>IF($J276=出力用!$E$2,"",IF($A276=出力用!$F$4,出力用!$H$4,IF(MAX(出力用!$J$6:$J$501)&lt;ROW(出力用!$K275),"",INDEX(出力用!$H$6:$H$501,MATCH(ROW(出力用!$K275),出力用!$J$6:$J$501,0)))))</f>
        <v/>
      </c>
      <c r="H276" s="7" t="str">
        <f t="shared" si="4"/>
        <v/>
      </c>
      <c r="I276" s="7"/>
      <c r="J276" s="7" t="str">
        <f>IF(MAX(出力用!$J$6:$J$501)&lt;ROW(出力用!$K275),"",INDEX(出力用!$B$6:$B$501,MATCH(ROW(出力用!$K275),出力用!$J$6:$J$501, 0)))</f>
        <v/>
      </c>
    </row>
    <row r="277" spans="1:10" ht="19.5" customHeight="1" x14ac:dyDescent="0.15">
      <c r="A277" s="5" t="str">
        <f>IF(MAX(出力用!$J$6:$J$501)&lt;ROW(出力用!$K276),"",INDEX(出力用!$A$6:$A$501,MATCH(ROW(出力用!$K276),出力用!$J$6:$J$501, 0)))</f>
        <v/>
      </c>
      <c r="B277" s="7" t="str">
        <f>IF(MAX(出力用!$J$6:$J$501)&lt;ROW(出力用!$K276),"",INDEX(出力用!$D$6:$D$501,MATCH(ROW(出力用!$K276),出力用!$J$6:$J$501, 0)))</f>
        <v/>
      </c>
      <c r="C277" s="7" t="str">
        <f>IF(MAX(出力用!$J$6:$J$501)&lt;ROW(出力用!$K276),"",INDEX(出力用!$E$6:$E$501,MATCH(ROW(出力用!$K276),出力用!$J$6:$J$501, 0)))</f>
        <v/>
      </c>
      <c r="D277" s="7" t="str">
        <f>IF($A277="","",IF($A277=出力用!$B$4,出力用!$C$4,IF($J277=出力用!$E$2,出力用!$F$2,IF(TRIM($C277)="一般管理費等","一般管理費等(契約保証費含む)",$C277))))</f>
        <v/>
      </c>
      <c r="E277" s="7" t="str">
        <f>IF(MAX(出力用!$J$6:$J$501)&lt;ROW(出力用!$K276),"",INDEX(出力用!$F$6:$F$501,MATCH(ROW(出力用!$K276),出力用!$J$6:$J$501, 0)))</f>
        <v/>
      </c>
      <c r="F277" s="7" t="str">
        <f>IF($J277=出力用!$E$2,"",IF($A277=出力用!$F$4,出力用!$G$4,IF(MAX(出力用!$J$6:$J$501)&lt;ROW(出力用!$K276),"",INDEX(出力用!$G$6:$G$501,MATCH(ROW(出力用!$K276),出力用!$J$6:$J$501,0)))))</f>
        <v/>
      </c>
      <c r="G277" s="6" t="str">
        <f>IF($J277=出力用!$E$2,"",IF($A277=出力用!$F$4,出力用!$H$4,IF(MAX(出力用!$J$6:$J$501)&lt;ROW(出力用!$K276),"",INDEX(出力用!$H$6:$H$501,MATCH(ROW(出力用!$K276),出力用!$J$6:$J$501,0)))))</f>
        <v/>
      </c>
      <c r="H277" s="7" t="str">
        <f t="shared" si="4"/>
        <v/>
      </c>
      <c r="I277" s="7"/>
      <c r="J277" s="7" t="str">
        <f>IF(MAX(出力用!$J$6:$J$501)&lt;ROW(出力用!$K276),"",INDEX(出力用!$B$6:$B$501,MATCH(ROW(出力用!$K276),出力用!$J$6:$J$501, 0)))</f>
        <v/>
      </c>
    </row>
    <row r="278" spans="1:10" ht="19.5" customHeight="1" x14ac:dyDescent="0.15">
      <c r="A278" s="5" t="str">
        <f>IF(MAX(出力用!$J$6:$J$501)&lt;ROW(出力用!$K277),"",INDEX(出力用!$A$6:$A$501,MATCH(ROW(出力用!$K277),出力用!$J$6:$J$501, 0)))</f>
        <v/>
      </c>
      <c r="B278" s="7" t="str">
        <f>IF(MAX(出力用!$J$6:$J$501)&lt;ROW(出力用!$K277),"",INDEX(出力用!$D$6:$D$501,MATCH(ROW(出力用!$K277),出力用!$J$6:$J$501, 0)))</f>
        <v/>
      </c>
      <c r="C278" s="7" t="str">
        <f>IF(MAX(出力用!$J$6:$J$501)&lt;ROW(出力用!$K277),"",INDEX(出力用!$E$6:$E$501,MATCH(ROW(出力用!$K277),出力用!$J$6:$J$501, 0)))</f>
        <v/>
      </c>
      <c r="D278" s="7" t="str">
        <f>IF($A278="","",IF($A278=出力用!$B$4,出力用!$C$4,IF($J278=出力用!$E$2,出力用!$F$2,IF(TRIM($C278)="一般管理費等","一般管理費等(契約保証費含む)",$C278))))</f>
        <v/>
      </c>
      <c r="E278" s="7" t="str">
        <f>IF(MAX(出力用!$J$6:$J$501)&lt;ROW(出力用!$K277),"",INDEX(出力用!$F$6:$F$501,MATCH(ROW(出力用!$K277),出力用!$J$6:$J$501, 0)))</f>
        <v/>
      </c>
      <c r="F278" s="7" t="str">
        <f>IF($J278=出力用!$E$2,"",IF($A278=出力用!$F$4,出力用!$G$4,IF(MAX(出力用!$J$6:$J$501)&lt;ROW(出力用!$K277),"",INDEX(出力用!$G$6:$G$501,MATCH(ROW(出力用!$K277),出力用!$J$6:$J$501,0)))))</f>
        <v/>
      </c>
      <c r="G278" s="6" t="str">
        <f>IF($J278=出力用!$E$2,"",IF($A278=出力用!$F$4,出力用!$H$4,IF(MAX(出力用!$J$6:$J$501)&lt;ROW(出力用!$K277),"",INDEX(出力用!$H$6:$H$501,MATCH(ROW(出力用!$K277),出力用!$J$6:$J$501,0)))))</f>
        <v/>
      </c>
      <c r="H278" s="7" t="str">
        <f t="shared" si="4"/>
        <v/>
      </c>
      <c r="I278" s="7"/>
      <c r="J278" s="7" t="str">
        <f>IF(MAX(出力用!$J$6:$J$501)&lt;ROW(出力用!$K277),"",INDEX(出力用!$B$6:$B$501,MATCH(ROW(出力用!$K277),出力用!$J$6:$J$501, 0)))</f>
        <v/>
      </c>
    </row>
    <row r="279" spans="1:10" ht="19.5" customHeight="1" x14ac:dyDescent="0.15">
      <c r="A279" s="5" t="str">
        <f>IF(MAX(出力用!$J$6:$J$501)&lt;ROW(出力用!$K278),"",INDEX(出力用!$A$6:$A$501,MATCH(ROW(出力用!$K278),出力用!$J$6:$J$501, 0)))</f>
        <v/>
      </c>
      <c r="B279" s="7" t="str">
        <f>IF(MAX(出力用!$J$6:$J$501)&lt;ROW(出力用!$K278),"",INDEX(出力用!$D$6:$D$501,MATCH(ROW(出力用!$K278),出力用!$J$6:$J$501, 0)))</f>
        <v/>
      </c>
      <c r="C279" s="7" t="str">
        <f>IF(MAX(出力用!$J$6:$J$501)&lt;ROW(出力用!$K278),"",INDEX(出力用!$E$6:$E$501,MATCH(ROW(出力用!$K278),出力用!$J$6:$J$501, 0)))</f>
        <v/>
      </c>
      <c r="D279" s="7" t="str">
        <f>IF($A279="","",IF($A279=出力用!$B$4,出力用!$C$4,IF($J279=出力用!$E$2,出力用!$F$2,IF(TRIM($C279)="一般管理費等","一般管理費等(契約保証費含む)",$C279))))</f>
        <v/>
      </c>
      <c r="E279" s="7" t="str">
        <f>IF(MAX(出力用!$J$6:$J$501)&lt;ROW(出力用!$K278),"",INDEX(出力用!$F$6:$F$501,MATCH(ROW(出力用!$K278),出力用!$J$6:$J$501, 0)))</f>
        <v/>
      </c>
      <c r="F279" s="7" t="str">
        <f>IF($J279=出力用!$E$2,"",IF($A279=出力用!$F$4,出力用!$G$4,IF(MAX(出力用!$J$6:$J$501)&lt;ROW(出力用!$K278),"",INDEX(出力用!$G$6:$G$501,MATCH(ROW(出力用!$K278),出力用!$J$6:$J$501,0)))))</f>
        <v/>
      </c>
      <c r="G279" s="6" t="str">
        <f>IF($J279=出力用!$E$2,"",IF($A279=出力用!$F$4,出力用!$H$4,IF(MAX(出力用!$J$6:$J$501)&lt;ROW(出力用!$K278),"",INDEX(出力用!$H$6:$H$501,MATCH(ROW(出力用!$K278),出力用!$J$6:$J$501,0)))))</f>
        <v/>
      </c>
      <c r="H279" s="7" t="str">
        <f t="shared" si="4"/>
        <v/>
      </c>
      <c r="I279" s="7"/>
      <c r="J279" s="7" t="str">
        <f>IF(MAX(出力用!$J$6:$J$501)&lt;ROW(出力用!$K278),"",INDEX(出力用!$B$6:$B$501,MATCH(ROW(出力用!$K278),出力用!$J$6:$J$501, 0)))</f>
        <v/>
      </c>
    </row>
    <row r="280" spans="1:10" ht="19.5" customHeight="1" x14ac:dyDescent="0.15">
      <c r="A280" s="5" t="str">
        <f>IF(MAX(出力用!$J$6:$J$501)&lt;ROW(出力用!$K279),"",INDEX(出力用!$A$6:$A$501,MATCH(ROW(出力用!$K279),出力用!$J$6:$J$501, 0)))</f>
        <v/>
      </c>
      <c r="B280" s="7" t="str">
        <f>IF(MAX(出力用!$J$6:$J$501)&lt;ROW(出力用!$K279),"",INDEX(出力用!$D$6:$D$501,MATCH(ROW(出力用!$K279),出力用!$J$6:$J$501, 0)))</f>
        <v/>
      </c>
      <c r="C280" s="7" t="str">
        <f>IF(MAX(出力用!$J$6:$J$501)&lt;ROW(出力用!$K279),"",INDEX(出力用!$E$6:$E$501,MATCH(ROW(出力用!$K279),出力用!$J$6:$J$501, 0)))</f>
        <v/>
      </c>
      <c r="D280" s="7" t="str">
        <f>IF($A280="","",IF($A280=出力用!$B$4,出力用!$C$4,IF($J280=出力用!$E$2,出力用!$F$2,IF(TRIM($C280)="一般管理費等","一般管理費等(契約保証費含む)",$C280))))</f>
        <v/>
      </c>
      <c r="E280" s="7" t="str">
        <f>IF(MAX(出力用!$J$6:$J$501)&lt;ROW(出力用!$K279),"",INDEX(出力用!$F$6:$F$501,MATCH(ROW(出力用!$K279),出力用!$J$6:$J$501, 0)))</f>
        <v/>
      </c>
      <c r="F280" s="7" t="str">
        <f>IF($J280=出力用!$E$2,"",IF($A280=出力用!$F$4,出力用!$G$4,IF(MAX(出力用!$J$6:$J$501)&lt;ROW(出力用!$K279),"",INDEX(出力用!$G$6:$G$501,MATCH(ROW(出力用!$K279),出力用!$J$6:$J$501,0)))))</f>
        <v/>
      </c>
      <c r="G280" s="6" t="str">
        <f>IF($J280=出力用!$E$2,"",IF($A280=出力用!$F$4,出力用!$H$4,IF(MAX(出力用!$J$6:$J$501)&lt;ROW(出力用!$K279),"",INDEX(出力用!$H$6:$H$501,MATCH(ROW(出力用!$K279),出力用!$J$6:$J$501,0)))))</f>
        <v/>
      </c>
      <c r="H280" s="7" t="str">
        <f t="shared" si="4"/>
        <v/>
      </c>
      <c r="I280" s="7"/>
      <c r="J280" s="7" t="str">
        <f>IF(MAX(出力用!$J$6:$J$501)&lt;ROW(出力用!$K279),"",INDEX(出力用!$B$6:$B$501,MATCH(ROW(出力用!$K279),出力用!$J$6:$J$501, 0)))</f>
        <v/>
      </c>
    </row>
    <row r="281" spans="1:10" ht="19.5" customHeight="1" x14ac:dyDescent="0.15">
      <c r="A281" s="5" t="str">
        <f>IF(MAX(出力用!$J$6:$J$501)&lt;ROW(出力用!$K280),"",INDEX(出力用!$A$6:$A$501,MATCH(ROW(出力用!$K280),出力用!$J$6:$J$501, 0)))</f>
        <v/>
      </c>
      <c r="B281" s="7" t="str">
        <f>IF(MAX(出力用!$J$6:$J$501)&lt;ROW(出力用!$K280),"",INDEX(出力用!$D$6:$D$501,MATCH(ROW(出力用!$K280),出力用!$J$6:$J$501, 0)))</f>
        <v/>
      </c>
      <c r="C281" s="7" t="str">
        <f>IF(MAX(出力用!$J$6:$J$501)&lt;ROW(出力用!$K280),"",INDEX(出力用!$E$6:$E$501,MATCH(ROW(出力用!$K280),出力用!$J$6:$J$501, 0)))</f>
        <v/>
      </c>
      <c r="D281" s="7" t="str">
        <f>IF($A281="","",IF($A281=出力用!$B$4,出力用!$C$4,IF($J281=出力用!$E$2,出力用!$F$2,IF(TRIM($C281)="一般管理費等","一般管理費等(契約保証費含む)",$C281))))</f>
        <v/>
      </c>
      <c r="E281" s="7" t="str">
        <f>IF(MAX(出力用!$J$6:$J$501)&lt;ROW(出力用!$K280),"",INDEX(出力用!$F$6:$F$501,MATCH(ROW(出力用!$K280),出力用!$J$6:$J$501, 0)))</f>
        <v/>
      </c>
      <c r="F281" s="7" t="str">
        <f>IF($J281=出力用!$E$2,"",IF($A281=出力用!$F$4,出力用!$G$4,IF(MAX(出力用!$J$6:$J$501)&lt;ROW(出力用!$K280),"",INDEX(出力用!$G$6:$G$501,MATCH(ROW(出力用!$K280),出力用!$J$6:$J$501,0)))))</f>
        <v/>
      </c>
      <c r="G281" s="6" t="str">
        <f>IF($J281=出力用!$E$2,"",IF($A281=出力用!$F$4,出力用!$H$4,IF(MAX(出力用!$J$6:$J$501)&lt;ROW(出力用!$K280),"",INDEX(出力用!$H$6:$H$501,MATCH(ROW(出力用!$K280),出力用!$J$6:$J$501,0)))))</f>
        <v/>
      </c>
      <c r="H281" s="7" t="str">
        <f t="shared" si="4"/>
        <v/>
      </c>
      <c r="I281" s="7"/>
      <c r="J281" s="7" t="str">
        <f>IF(MAX(出力用!$J$6:$J$501)&lt;ROW(出力用!$K280),"",INDEX(出力用!$B$6:$B$501,MATCH(ROW(出力用!$K280),出力用!$J$6:$J$501, 0)))</f>
        <v/>
      </c>
    </row>
    <row r="282" spans="1:10" ht="19.5" customHeight="1" x14ac:dyDescent="0.15">
      <c r="A282" s="5" t="str">
        <f>IF(MAX(出力用!$J$6:$J$501)&lt;ROW(出力用!$K281),"",INDEX(出力用!$A$6:$A$501,MATCH(ROW(出力用!$K281),出力用!$J$6:$J$501, 0)))</f>
        <v/>
      </c>
      <c r="B282" s="7" t="str">
        <f>IF(MAX(出力用!$J$6:$J$501)&lt;ROW(出力用!$K281),"",INDEX(出力用!$D$6:$D$501,MATCH(ROW(出力用!$K281),出力用!$J$6:$J$501, 0)))</f>
        <v/>
      </c>
      <c r="C282" s="7" t="str">
        <f>IF(MAX(出力用!$J$6:$J$501)&lt;ROW(出力用!$K281),"",INDEX(出力用!$E$6:$E$501,MATCH(ROW(出力用!$K281),出力用!$J$6:$J$501, 0)))</f>
        <v/>
      </c>
      <c r="D282" s="7" t="str">
        <f>IF($A282="","",IF($A282=出力用!$B$4,出力用!$C$4,IF($J282=出力用!$E$2,出力用!$F$2,IF(TRIM($C282)="一般管理費等","一般管理費等(契約保証費含む)",$C282))))</f>
        <v/>
      </c>
      <c r="E282" s="7" t="str">
        <f>IF(MAX(出力用!$J$6:$J$501)&lt;ROW(出力用!$K281),"",INDEX(出力用!$F$6:$F$501,MATCH(ROW(出力用!$K281),出力用!$J$6:$J$501, 0)))</f>
        <v/>
      </c>
      <c r="F282" s="7" t="str">
        <f>IF($J282=出力用!$E$2,"",IF($A282=出力用!$F$4,出力用!$G$4,IF(MAX(出力用!$J$6:$J$501)&lt;ROW(出力用!$K281),"",INDEX(出力用!$G$6:$G$501,MATCH(ROW(出力用!$K281),出力用!$J$6:$J$501,0)))))</f>
        <v/>
      </c>
      <c r="G282" s="6" t="str">
        <f>IF($J282=出力用!$E$2,"",IF($A282=出力用!$F$4,出力用!$H$4,IF(MAX(出力用!$J$6:$J$501)&lt;ROW(出力用!$K281),"",INDEX(出力用!$H$6:$H$501,MATCH(ROW(出力用!$K281),出力用!$J$6:$J$501,0)))))</f>
        <v/>
      </c>
      <c r="H282" s="7" t="str">
        <f t="shared" si="4"/>
        <v/>
      </c>
      <c r="I282" s="7"/>
      <c r="J282" s="7" t="str">
        <f>IF(MAX(出力用!$J$6:$J$501)&lt;ROW(出力用!$K281),"",INDEX(出力用!$B$6:$B$501,MATCH(ROW(出力用!$K281),出力用!$J$6:$J$501, 0)))</f>
        <v/>
      </c>
    </row>
    <row r="283" spans="1:10" ht="19.5" customHeight="1" x14ac:dyDescent="0.15">
      <c r="A283" s="5" t="str">
        <f>IF(MAX(出力用!$J$6:$J$501)&lt;ROW(出力用!$K282),"",INDEX(出力用!$A$6:$A$501,MATCH(ROW(出力用!$K282),出力用!$J$6:$J$501, 0)))</f>
        <v/>
      </c>
      <c r="B283" s="7" t="str">
        <f>IF(MAX(出力用!$J$6:$J$501)&lt;ROW(出力用!$K282),"",INDEX(出力用!$D$6:$D$501,MATCH(ROW(出力用!$K282),出力用!$J$6:$J$501, 0)))</f>
        <v/>
      </c>
      <c r="C283" s="7" t="str">
        <f>IF(MAX(出力用!$J$6:$J$501)&lt;ROW(出力用!$K282),"",INDEX(出力用!$E$6:$E$501,MATCH(ROW(出力用!$K282),出力用!$J$6:$J$501, 0)))</f>
        <v/>
      </c>
      <c r="D283" s="7" t="str">
        <f>IF($A283="","",IF($A283=出力用!$B$4,出力用!$C$4,IF($J283=出力用!$E$2,出力用!$F$2,IF(TRIM($C283)="一般管理費等","一般管理費等(契約保証費含む)",$C283))))</f>
        <v/>
      </c>
      <c r="E283" s="7" t="str">
        <f>IF(MAX(出力用!$J$6:$J$501)&lt;ROW(出力用!$K282),"",INDEX(出力用!$F$6:$F$501,MATCH(ROW(出力用!$K282),出力用!$J$6:$J$501, 0)))</f>
        <v/>
      </c>
      <c r="F283" s="7" t="str">
        <f>IF($J283=出力用!$E$2,"",IF($A283=出力用!$F$4,出力用!$G$4,IF(MAX(出力用!$J$6:$J$501)&lt;ROW(出力用!$K282),"",INDEX(出力用!$G$6:$G$501,MATCH(ROW(出力用!$K282),出力用!$J$6:$J$501,0)))))</f>
        <v/>
      </c>
      <c r="G283" s="6" t="str">
        <f>IF($J283=出力用!$E$2,"",IF($A283=出力用!$F$4,出力用!$H$4,IF(MAX(出力用!$J$6:$J$501)&lt;ROW(出力用!$K282),"",INDEX(出力用!$H$6:$H$501,MATCH(ROW(出力用!$K282),出力用!$J$6:$J$501,0)))))</f>
        <v/>
      </c>
      <c r="H283" s="7" t="str">
        <f t="shared" si="4"/>
        <v/>
      </c>
      <c r="I283" s="7"/>
      <c r="J283" s="7" t="str">
        <f>IF(MAX(出力用!$J$6:$J$501)&lt;ROW(出力用!$K282),"",INDEX(出力用!$B$6:$B$501,MATCH(ROW(出力用!$K282),出力用!$J$6:$J$501, 0)))</f>
        <v/>
      </c>
    </row>
    <row r="284" spans="1:10" ht="19.5" customHeight="1" x14ac:dyDescent="0.15">
      <c r="A284" s="5" t="str">
        <f>IF(MAX(出力用!$J$6:$J$501)&lt;ROW(出力用!$K283),"",INDEX(出力用!$A$6:$A$501,MATCH(ROW(出力用!$K283),出力用!$J$6:$J$501, 0)))</f>
        <v/>
      </c>
      <c r="B284" s="7" t="str">
        <f>IF(MAX(出力用!$J$6:$J$501)&lt;ROW(出力用!$K283),"",INDEX(出力用!$D$6:$D$501,MATCH(ROW(出力用!$K283),出力用!$J$6:$J$501, 0)))</f>
        <v/>
      </c>
      <c r="C284" s="7" t="str">
        <f>IF(MAX(出力用!$J$6:$J$501)&lt;ROW(出力用!$K283),"",INDEX(出力用!$E$6:$E$501,MATCH(ROW(出力用!$K283),出力用!$J$6:$J$501, 0)))</f>
        <v/>
      </c>
      <c r="D284" s="7" t="str">
        <f>IF($A284="","",IF($A284=出力用!$B$4,出力用!$C$4,IF($J284=出力用!$E$2,出力用!$F$2,IF(TRIM($C284)="一般管理費等","一般管理費等(契約保証費含む)",$C284))))</f>
        <v/>
      </c>
      <c r="E284" s="7" t="str">
        <f>IF(MAX(出力用!$J$6:$J$501)&lt;ROW(出力用!$K283),"",INDEX(出力用!$F$6:$F$501,MATCH(ROW(出力用!$K283),出力用!$J$6:$J$501, 0)))</f>
        <v/>
      </c>
      <c r="F284" s="7" t="str">
        <f>IF($J284=出力用!$E$2,"",IF($A284=出力用!$F$4,出力用!$G$4,IF(MAX(出力用!$J$6:$J$501)&lt;ROW(出力用!$K283),"",INDEX(出力用!$G$6:$G$501,MATCH(ROW(出力用!$K283),出力用!$J$6:$J$501,0)))))</f>
        <v/>
      </c>
      <c r="G284" s="6" t="str">
        <f>IF($J284=出力用!$E$2,"",IF($A284=出力用!$F$4,出力用!$H$4,IF(MAX(出力用!$J$6:$J$501)&lt;ROW(出力用!$K283),"",INDEX(出力用!$H$6:$H$501,MATCH(ROW(出力用!$K283),出力用!$J$6:$J$501,0)))))</f>
        <v/>
      </c>
      <c r="H284" s="7" t="str">
        <f t="shared" si="4"/>
        <v/>
      </c>
      <c r="I284" s="7"/>
      <c r="J284" s="7" t="str">
        <f>IF(MAX(出力用!$J$6:$J$501)&lt;ROW(出力用!$K283),"",INDEX(出力用!$B$6:$B$501,MATCH(ROW(出力用!$K283),出力用!$J$6:$J$501, 0)))</f>
        <v/>
      </c>
    </row>
    <row r="285" spans="1:10" ht="19.5" customHeight="1" x14ac:dyDescent="0.15">
      <c r="A285" s="5" t="str">
        <f>IF(MAX(出力用!$J$6:$J$501)&lt;ROW(出力用!$K284),"",INDEX(出力用!$A$6:$A$501,MATCH(ROW(出力用!$K284),出力用!$J$6:$J$501, 0)))</f>
        <v/>
      </c>
      <c r="B285" s="7" t="str">
        <f>IF(MAX(出力用!$J$6:$J$501)&lt;ROW(出力用!$K284),"",INDEX(出力用!$D$6:$D$501,MATCH(ROW(出力用!$K284),出力用!$J$6:$J$501, 0)))</f>
        <v/>
      </c>
      <c r="C285" s="7" t="str">
        <f>IF(MAX(出力用!$J$6:$J$501)&lt;ROW(出力用!$K284),"",INDEX(出力用!$E$6:$E$501,MATCH(ROW(出力用!$K284),出力用!$J$6:$J$501, 0)))</f>
        <v/>
      </c>
      <c r="D285" s="7" t="str">
        <f>IF($A285="","",IF($A285=出力用!$B$4,出力用!$C$4,IF($J285=出力用!$E$2,出力用!$F$2,IF(TRIM($C285)="一般管理費等","一般管理費等(契約保証費含む)",$C285))))</f>
        <v/>
      </c>
      <c r="E285" s="7" t="str">
        <f>IF(MAX(出力用!$J$6:$J$501)&lt;ROW(出力用!$K284),"",INDEX(出力用!$F$6:$F$501,MATCH(ROW(出力用!$K284),出力用!$J$6:$J$501, 0)))</f>
        <v/>
      </c>
      <c r="F285" s="7" t="str">
        <f>IF($J285=出力用!$E$2,"",IF($A285=出力用!$F$4,出力用!$G$4,IF(MAX(出力用!$J$6:$J$501)&lt;ROW(出力用!$K284),"",INDEX(出力用!$G$6:$G$501,MATCH(ROW(出力用!$K284),出力用!$J$6:$J$501,0)))))</f>
        <v/>
      </c>
      <c r="G285" s="6" t="str">
        <f>IF($J285=出力用!$E$2,"",IF($A285=出力用!$F$4,出力用!$H$4,IF(MAX(出力用!$J$6:$J$501)&lt;ROW(出力用!$K284),"",INDEX(出力用!$H$6:$H$501,MATCH(ROW(出力用!$K284),出力用!$J$6:$J$501,0)))))</f>
        <v/>
      </c>
      <c r="H285" s="7" t="str">
        <f t="shared" si="4"/>
        <v/>
      </c>
      <c r="I285" s="7"/>
      <c r="J285" s="7" t="str">
        <f>IF(MAX(出力用!$J$6:$J$501)&lt;ROW(出力用!$K284),"",INDEX(出力用!$B$6:$B$501,MATCH(ROW(出力用!$K284),出力用!$J$6:$J$501, 0)))</f>
        <v/>
      </c>
    </row>
    <row r="286" spans="1:10" ht="19.5" customHeight="1" x14ac:dyDescent="0.15">
      <c r="A286" s="5" t="str">
        <f>IF(MAX(出力用!$J$6:$J$501)&lt;ROW(出力用!$K285),"",INDEX(出力用!$A$6:$A$501,MATCH(ROW(出力用!$K285),出力用!$J$6:$J$501, 0)))</f>
        <v/>
      </c>
      <c r="B286" s="7" t="str">
        <f>IF(MAX(出力用!$J$6:$J$501)&lt;ROW(出力用!$K285),"",INDEX(出力用!$D$6:$D$501,MATCH(ROW(出力用!$K285),出力用!$J$6:$J$501, 0)))</f>
        <v/>
      </c>
      <c r="C286" s="7" t="str">
        <f>IF(MAX(出力用!$J$6:$J$501)&lt;ROW(出力用!$K285),"",INDEX(出力用!$E$6:$E$501,MATCH(ROW(出力用!$K285),出力用!$J$6:$J$501, 0)))</f>
        <v/>
      </c>
      <c r="D286" s="7" t="str">
        <f>IF($A286="","",IF($A286=出力用!$B$4,出力用!$C$4,IF($J286=出力用!$E$2,出力用!$F$2,IF(TRIM($C286)="一般管理費等","一般管理費等(契約保証費含む)",$C286))))</f>
        <v/>
      </c>
      <c r="E286" s="7" t="str">
        <f>IF(MAX(出力用!$J$6:$J$501)&lt;ROW(出力用!$K285),"",INDEX(出力用!$F$6:$F$501,MATCH(ROW(出力用!$K285),出力用!$J$6:$J$501, 0)))</f>
        <v/>
      </c>
      <c r="F286" s="7" t="str">
        <f>IF($J286=出力用!$E$2,"",IF($A286=出力用!$F$4,出力用!$G$4,IF(MAX(出力用!$J$6:$J$501)&lt;ROW(出力用!$K285),"",INDEX(出力用!$G$6:$G$501,MATCH(ROW(出力用!$K285),出力用!$J$6:$J$501,0)))))</f>
        <v/>
      </c>
      <c r="G286" s="6" t="str">
        <f>IF($J286=出力用!$E$2,"",IF($A286=出力用!$F$4,出力用!$H$4,IF(MAX(出力用!$J$6:$J$501)&lt;ROW(出力用!$K285),"",INDEX(出力用!$H$6:$H$501,MATCH(ROW(出力用!$K285),出力用!$J$6:$J$501,0)))))</f>
        <v/>
      </c>
      <c r="H286" s="7" t="str">
        <f t="shared" si="4"/>
        <v/>
      </c>
      <c r="I286" s="7"/>
      <c r="J286" s="7" t="str">
        <f>IF(MAX(出力用!$J$6:$J$501)&lt;ROW(出力用!$K285),"",INDEX(出力用!$B$6:$B$501,MATCH(ROW(出力用!$K285),出力用!$J$6:$J$501, 0)))</f>
        <v/>
      </c>
    </row>
    <row r="287" spans="1:10" ht="19.5" customHeight="1" x14ac:dyDescent="0.15">
      <c r="A287" s="5" t="str">
        <f>IF(MAX(出力用!$J$6:$J$501)&lt;ROW(出力用!$K286),"",INDEX(出力用!$A$6:$A$501,MATCH(ROW(出力用!$K286),出力用!$J$6:$J$501, 0)))</f>
        <v/>
      </c>
      <c r="B287" s="7" t="str">
        <f>IF(MAX(出力用!$J$6:$J$501)&lt;ROW(出力用!$K286),"",INDEX(出力用!$D$6:$D$501,MATCH(ROW(出力用!$K286),出力用!$J$6:$J$501, 0)))</f>
        <v/>
      </c>
      <c r="C287" s="7" t="str">
        <f>IF(MAX(出力用!$J$6:$J$501)&lt;ROW(出力用!$K286),"",INDEX(出力用!$E$6:$E$501,MATCH(ROW(出力用!$K286),出力用!$J$6:$J$501, 0)))</f>
        <v/>
      </c>
      <c r="D287" s="7" t="str">
        <f>IF($A287="","",IF($A287=出力用!$B$4,出力用!$C$4,IF($J287=出力用!$E$2,出力用!$F$2,IF(TRIM($C287)="一般管理費等","一般管理費等(契約保証費含む)",$C287))))</f>
        <v/>
      </c>
      <c r="E287" s="7" t="str">
        <f>IF(MAX(出力用!$J$6:$J$501)&lt;ROW(出力用!$K286),"",INDEX(出力用!$F$6:$F$501,MATCH(ROW(出力用!$K286),出力用!$J$6:$J$501, 0)))</f>
        <v/>
      </c>
      <c r="F287" s="7" t="str">
        <f>IF($J287=出力用!$E$2,"",IF($A287=出力用!$F$4,出力用!$G$4,IF(MAX(出力用!$J$6:$J$501)&lt;ROW(出力用!$K286),"",INDEX(出力用!$G$6:$G$501,MATCH(ROW(出力用!$K286),出力用!$J$6:$J$501,0)))))</f>
        <v/>
      </c>
      <c r="G287" s="6" t="str">
        <f>IF($J287=出力用!$E$2,"",IF($A287=出力用!$F$4,出力用!$H$4,IF(MAX(出力用!$J$6:$J$501)&lt;ROW(出力用!$K286),"",INDEX(出力用!$H$6:$H$501,MATCH(ROW(出力用!$K286),出力用!$J$6:$J$501,0)))))</f>
        <v/>
      </c>
      <c r="H287" s="7" t="str">
        <f t="shared" si="4"/>
        <v/>
      </c>
      <c r="I287" s="7"/>
      <c r="J287" s="7" t="str">
        <f>IF(MAX(出力用!$J$6:$J$501)&lt;ROW(出力用!$K286),"",INDEX(出力用!$B$6:$B$501,MATCH(ROW(出力用!$K286),出力用!$J$6:$J$501, 0)))</f>
        <v/>
      </c>
    </row>
    <row r="288" spans="1:10" ht="19.5" customHeight="1" x14ac:dyDescent="0.15">
      <c r="A288" s="5" t="str">
        <f>IF(MAX(出力用!$J$6:$J$501)&lt;ROW(出力用!$K287),"",INDEX(出力用!$A$6:$A$501,MATCH(ROW(出力用!$K287),出力用!$J$6:$J$501, 0)))</f>
        <v/>
      </c>
      <c r="B288" s="7" t="str">
        <f>IF(MAX(出力用!$J$6:$J$501)&lt;ROW(出力用!$K287),"",INDEX(出力用!$D$6:$D$501,MATCH(ROW(出力用!$K287),出力用!$J$6:$J$501, 0)))</f>
        <v/>
      </c>
      <c r="C288" s="7" t="str">
        <f>IF(MAX(出力用!$J$6:$J$501)&lt;ROW(出力用!$K287),"",INDEX(出力用!$E$6:$E$501,MATCH(ROW(出力用!$K287),出力用!$J$6:$J$501, 0)))</f>
        <v/>
      </c>
      <c r="D288" s="7" t="str">
        <f>IF($A288="","",IF($A288=出力用!$B$4,出力用!$C$4,IF($J288=出力用!$E$2,出力用!$F$2,IF(TRIM($C288)="一般管理費等","一般管理費等(契約保証費含む)",$C288))))</f>
        <v/>
      </c>
      <c r="E288" s="7" t="str">
        <f>IF(MAX(出力用!$J$6:$J$501)&lt;ROW(出力用!$K287),"",INDEX(出力用!$F$6:$F$501,MATCH(ROW(出力用!$K287),出力用!$J$6:$J$501, 0)))</f>
        <v/>
      </c>
      <c r="F288" s="7" t="str">
        <f>IF($J288=出力用!$E$2,"",IF($A288=出力用!$F$4,出力用!$G$4,IF(MAX(出力用!$J$6:$J$501)&lt;ROW(出力用!$K287),"",INDEX(出力用!$G$6:$G$501,MATCH(ROW(出力用!$K287),出力用!$J$6:$J$501,0)))))</f>
        <v/>
      </c>
      <c r="G288" s="6" t="str">
        <f>IF($J288=出力用!$E$2,"",IF($A288=出力用!$F$4,出力用!$H$4,IF(MAX(出力用!$J$6:$J$501)&lt;ROW(出力用!$K287),"",INDEX(出力用!$H$6:$H$501,MATCH(ROW(出力用!$K287),出力用!$J$6:$J$501,0)))))</f>
        <v/>
      </c>
      <c r="H288" s="7" t="str">
        <f t="shared" si="4"/>
        <v/>
      </c>
      <c r="I288" s="7"/>
      <c r="J288" s="7" t="str">
        <f>IF(MAX(出力用!$J$6:$J$501)&lt;ROW(出力用!$K287),"",INDEX(出力用!$B$6:$B$501,MATCH(ROW(出力用!$K287),出力用!$J$6:$J$501, 0)))</f>
        <v/>
      </c>
    </row>
    <row r="289" spans="1:10" ht="19.5" customHeight="1" x14ac:dyDescent="0.15">
      <c r="A289" s="5" t="str">
        <f>IF(MAX(出力用!$J$6:$J$501)&lt;ROW(出力用!$K288),"",INDEX(出力用!$A$6:$A$501,MATCH(ROW(出力用!$K288),出力用!$J$6:$J$501, 0)))</f>
        <v/>
      </c>
      <c r="B289" s="7" t="str">
        <f>IF(MAX(出力用!$J$6:$J$501)&lt;ROW(出力用!$K288),"",INDEX(出力用!$D$6:$D$501,MATCH(ROW(出力用!$K288),出力用!$J$6:$J$501, 0)))</f>
        <v/>
      </c>
      <c r="C289" s="7" t="str">
        <f>IF(MAX(出力用!$J$6:$J$501)&lt;ROW(出力用!$K288),"",INDEX(出力用!$E$6:$E$501,MATCH(ROW(出力用!$K288),出力用!$J$6:$J$501, 0)))</f>
        <v/>
      </c>
      <c r="D289" s="7" t="str">
        <f>IF($A289="","",IF($A289=出力用!$B$4,出力用!$C$4,IF($J289=出力用!$E$2,出力用!$F$2,IF(TRIM($C289)="一般管理費等","一般管理費等(契約保証費含む)",$C289))))</f>
        <v/>
      </c>
      <c r="E289" s="7" t="str">
        <f>IF(MAX(出力用!$J$6:$J$501)&lt;ROW(出力用!$K288),"",INDEX(出力用!$F$6:$F$501,MATCH(ROW(出力用!$K288),出力用!$J$6:$J$501, 0)))</f>
        <v/>
      </c>
      <c r="F289" s="7" t="str">
        <f>IF($J289=出力用!$E$2,"",IF($A289=出力用!$F$4,出力用!$G$4,IF(MAX(出力用!$J$6:$J$501)&lt;ROW(出力用!$K288),"",INDEX(出力用!$G$6:$G$501,MATCH(ROW(出力用!$K288),出力用!$J$6:$J$501,0)))))</f>
        <v/>
      </c>
      <c r="G289" s="6" t="str">
        <f>IF($J289=出力用!$E$2,"",IF($A289=出力用!$F$4,出力用!$H$4,IF(MAX(出力用!$J$6:$J$501)&lt;ROW(出力用!$K288),"",INDEX(出力用!$H$6:$H$501,MATCH(ROW(出力用!$K288),出力用!$J$6:$J$501,0)))))</f>
        <v/>
      </c>
      <c r="H289" s="7" t="str">
        <f t="shared" si="4"/>
        <v/>
      </c>
      <c r="I289" s="7"/>
      <c r="J289" s="7" t="str">
        <f>IF(MAX(出力用!$J$6:$J$501)&lt;ROW(出力用!$K288),"",INDEX(出力用!$B$6:$B$501,MATCH(ROW(出力用!$K288),出力用!$J$6:$J$501, 0)))</f>
        <v/>
      </c>
    </row>
    <row r="290" spans="1:10" ht="19.5" customHeight="1" x14ac:dyDescent="0.15">
      <c r="A290" s="5" t="str">
        <f>IF(MAX(出力用!$J$6:$J$501)&lt;ROW(出力用!$K289),"",INDEX(出力用!$A$6:$A$501,MATCH(ROW(出力用!$K289),出力用!$J$6:$J$501, 0)))</f>
        <v/>
      </c>
      <c r="B290" s="7" t="str">
        <f>IF(MAX(出力用!$J$6:$J$501)&lt;ROW(出力用!$K289),"",INDEX(出力用!$D$6:$D$501,MATCH(ROW(出力用!$K289),出力用!$J$6:$J$501, 0)))</f>
        <v/>
      </c>
      <c r="C290" s="7" t="str">
        <f>IF(MAX(出力用!$J$6:$J$501)&lt;ROW(出力用!$K289),"",INDEX(出力用!$E$6:$E$501,MATCH(ROW(出力用!$K289),出力用!$J$6:$J$501, 0)))</f>
        <v/>
      </c>
      <c r="D290" s="7" t="str">
        <f>IF($A290="","",IF($A290=出力用!$B$4,出力用!$C$4,IF($J290=出力用!$E$2,出力用!$F$2,IF(TRIM($C290)="一般管理費等","一般管理費等(契約保証費含む)",$C290))))</f>
        <v/>
      </c>
      <c r="E290" s="7" t="str">
        <f>IF(MAX(出力用!$J$6:$J$501)&lt;ROW(出力用!$K289),"",INDEX(出力用!$F$6:$F$501,MATCH(ROW(出力用!$K289),出力用!$J$6:$J$501, 0)))</f>
        <v/>
      </c>
      <c r="F290" s="7" t="str">
        <f>IF($J290=出力用!$E$2,"",IF($A290=出力用!$F$4,出力用!$G$4,IF(MAX(出力用!$J$6:$J$501)&lt;ROW(出力用!$K289),"",INDEX(出力用!$G$6:$G$501,MATCH(ROW(出力用!$K289),出力用!$J$6:$J$501,0)))))</f>
        <v/>
      </c>
      <c r="G290" s="6" t="str">
        <f>IF($J290=出力用!$E$2,"",IF($A290=出力用!$F$4,出力用!$H$4,IF(MAX(出力用!$J$6:$J$501)&lt;ROW(出力用!$K289),"",INDEX(出力用!$H$6:$H$501,MATCH(ROW(出力用!$K289),出力用!$J$6:$J$501,0)))))</f>
        <v/>
      </c>
      <c r="H290" s="7" t="str">
        <f t="shared" si="4"/>
        <v/>
      </c>
      <c r="I290" s="7"/>
      <c r="J290" s="7" t="str">
        <f>IF(MAX(出力用!$J$6:$J$501)&lt;ROW(出力用!$K289),"",INDEX(出力用!$B$6:$B$501,MATCH(ROW(出力用!$K289),出力用!$J$6:$J$501, 0)))</f>
        <v/>
      </c>
    </row>
    <row r="291" spans="1:10" ht="19.5" customHeight="1" x14ac:dyDescent="0.15">
      <c r="A291" s="5" t="str">
        <f>IF(MAX(出力用!$J$6:$J$501)&lt;ROW(出力用!$K290),"",INDEX(出力用!$A$6:$A$501,MATCH(ROW(出力用!$K290),出力用!$J$6:$J$501, 0)))</f>
        <v/>
      </c>
      <c r="B291" s="7" t="str">
        <f>IF(MAX(出力用!$J$6:$J$501)&lt;ROW(出力用!$K290),"",INDEX(出力用!$D$6:$D$501,MATCH(ROW(出力用!$K290),出力用!$J$6:$J$501, 0)))</f>
        <v/>
      </c>
      <c r="C291" s="7" t="str">
        <f>IF(MAX(出力用!$J$6:$J$501)&lt;ROW(出力用!$K290),"",INDEX(出力用!$E$6:$E$501,MATCH(ROW(出力用!$K290),出力用!$J$6:$J$501, 0)))</f>
        <v/>
      </c>
      <c r="D291" s="7" t="str">
        <f>IF($A291="","",IF($A291=出力用!$B$4,出力用!$C$4,IF($J291=出力用!$E$2,出力用!$F$2,IF(TRIM($C291)="一般管理費等","一般管理費等(契約保証費含む)",$C291))))</f>
        <v/>
      </c>
      <c r="E291" s="7" t="str">
        <f>IF(MAX(出力用!$J$6:$J$501)&lt;ROW(出力用!$K290),"",INDEX(出力用!$F$6:$F$501,MATCH(ROW(出力用!$K290),出力用!$J$6:$J$501, 0)))</f>
        <v/>
      </c>
      <c r="F291" s="7" t="str">
        <f>IF($J291=出力用!$E$2,"",IF($A291=出力用!$F$4,出力用!$G$4,IF(MAX(出力用!$J$6:$J$501)&lt;ROW(出力用!$K290),"",INDEX(出力用!$G$6:$G$501,MATCH(ROW(出力用!$K290),出力用!$J$6:$J$501,0)))))</f>
        <v/>
      </c>
      <c r="G291" s="6" t="str">
        <f>IF($J291=出力用!$E$2,"",IF($A291=出力用!$F$4,出力用!$H$4,IF(MAX(出力用!$J$6:$J$501)&lt;ROW(出力用!$K290),"",INDEX(出力用!$H$6:$H$501,MATCH(ROW(出力用!$K290),出力用!$J$6:$J$501,0)))))</f>
        <v/>
      </c>
      <c r="H291" s="7" t="str">
        <f t="shared" si="4"/>
        <v/>
      </c>
      <c r="I291" s="7"/>
      <c r="J291" s="7" t="str">
        <f>IF(MAX(出力用!$J$6:$J$501)&lt;ROW(出力用!$K290),"",INDEX(出力用!$B$6:$B$501,MATCH(ROW(出力用!$K290),出力用!$J$6:$J$501, 0)))</f>
        <v/>
      </c>
    </row>
    <row r="292" spans="1:10" ht="19.5" customHeight="1" x14ac:dyDescent="0.15">
      <c r="A292" s="5" t="str">
        <f>IF(MAX(出力用!$J$6:$J$501)&lt;ROW(出力用!$K291),"",INDEX(出力用!$A$6:$A$501,MATCH(ROW(出力用!$K291),出力用!$J$6:$J$501, 0)))</f>
        <v/>
      </c>
      <c r="B292" s="7" t="str">
        <f>IF(MAX(出力用!$J$6:$J$501)&lt;ROW(出力用!$K291),"",INDEX(出力用!$D$6:$D$501,MATCH(ROW(出力用!$K291),出力用!$J$6:$J$501, 0)))</f>
        <v/>
      </c>
      <c r="C292" s="7" t="str">
        <f>IF(MAX(出力用!$J$6:$J$501)&lt;ROW(出力用!$K291),"",INDEX(出力用!$E$6:$E$501,MATCH(ROW(出力用!$K291),出力用!$J$6:$J$501, 0)))</f>
        <v/>
      </c>
      <c r="D292" s="7" t="str">
        <f>IF($A292="","",IF($A292=出力用!$B$4,出力用!$C$4,IF($J292=出力用!$E$2,出力用!$F$2,IF(TRIM($C292)="一般管理費等","一般管理費等(契約保証費含む)",$C292))))</f>
        <v/>
      </c>
      <c r="E292" s="7" t="str">
        <f>IF(MAX(出力用!$J$6:$J$501)&lt;ROW(出力用!$K291),"",INDEX(出力用!$F$6:$F$501,MATCH(ROW(出力用!$K291),出力用!$J$6:$J$501, 0)))</f>
        <v/>
      </c>
      <c r="F292" s="7" t="str">
        <f>IF($J292=出力用!$E$2,"",IF($A292=出力用!$F$4,出力用!$G$4,IF(MAX(出力用!$J$6:$J$501)&lt;ROW(出力用!$K291),"",INDEX(出力用!$G$6:$G$501,MATCH(ROW(出力用!$K291),出力用!$J$6:$J$501,0)))))</f>
        <v/>
      </c>
      <c r="G292" s="6" t="str">
        <f>IF($J292=出力用!$E$2,"",IF($A292=出力用!$F$4,出力用!$H$4,IF(MAX(出力用!$J$6:$J$501)&lt;ROW(出力用!$K291),"",INDEX(出力用!$H$6:$H$501,MATCH(ROW(出力用!$K291),出力用!$J$6:$J$501,0)))))</f>
        <v/>
      </c>
      <c r="H292" s="7" t="str">
        <f t="shared" si="4"/>
        <v/>
      </c>
      <c r="I292" s="7"/>
      <c r="J292" s="7" t="str">
        <f>IF(MAX(出力用!$J$6:$J$501)&lt;ROW(出力用!$K291),"",INDEX(出力用!$B$6:$B$501,MATCH(ROW(出力用!$K291),出力用!$J$6:$J$501, 0)))</f>
        <v/>
      </c>
    </row>
    <row r="293" spans="1:10" ht="19.5" customHeight="1" x14ac:dyDescent="0.15">
      <c r="A293" s="5" t="str">
        <f>IF(MAX(出力用!$J$6:$J$501)&lt;ROW(出力用!$K292),"",INDEX(出力用!$A$6:$A$501,MATCH(ROW(出力用!$K292),出力用!$J$6:$J$501, 0)))</f>
        <v/>
      </c>
      <c r="B293" s="7" t="str">
        <f>IF(MAX(出力用!$J$6:$J$501)&lt;ROW(出力用!$K292),"",INDEX(出力用!$D$6:$D$501,MATCH(ROW(出力用!$K292),出力用!$J$6:$J$501, 0)))</f>
        <v/>
      </c>
      <c r="C293" s="7" t="str">
        <f>IF(MAX(出力用!$J$6:$J$501)&lt;ROW(出力用!$K292),"",INDEX(出力用!$E$6:$E$501,MATCH(ROW(出力用!$K292),出力用!$J$6:$J$501, 0)))</f>
        <v/>
      </c>
      <c r="D293" s="7" t="str">
        <f>IF($A293="","",IF($A293=出力用!$B$4,出力用!$C$4,IF($J293=出力用!$E$2,出力用!$F$2,IF(TRIM($C293)="一般管理費等","一般管理費等(契約保証費含む)",$C293))))</f>
        <v/>
      </c>
      <c r="E293" s="7" t="str">
        <f>IF(MAX(出力用!$J$6:$J$501)&lt;ROW(出力用!$K292),"",INDEX(出力用!$F$6:$F$501,MATCH(ROW(出力用!$K292),出力用!$J$6:$J$501, 0)))</f>
        <v/>
      </c>
      <c r="F293" s="7" t="str">
        <f>IF($J293=出力用!$E$2,"",IF($A293=出力用!$F$4,出力用!$G$4,IF(MAX(出力用!$J$6:$J$501)&lt;ROW(出力用!$K292),"",INDEX(出力用!$G$6:$G$501,MATCH(ROW(出力用!$K292),出力用!$J$6:$J$501,0)))))</f>
        <v/>
      </c>
      <c r="G293" s="6" t="str">
        <f>IF($J293=出力用!$E$2,"",IF($A293=出力用!$F$4,出力用!$H$4,IF(MAX(出力用!$J$6:$J$501)&lt;ROW(出力用!$K292),"",INDEX(出力用!$H$6:$H$501,MATCH(ROW(出力用!$K292),出力用!$J$6:$J$501,0)))))</f>
        <v/>
      </c>
      <c r="H293" s="7" t="str">
        <f t="shared" si="4"/>
        <v/>
      </c>
      <c r="I293" s="7"/>
      <c r="J293" s="7" t="str">
        <f>IF(MAX(出力用!$J$6:$J$501)&lt;ROW(出力用!$K292),"",INDEX(出力用!$B$6:$B$501,MATCH(ROW(出力用!$K292),出力用!$J$6:$J$501, 0)))</f>
        <v/>
      </c>
    </row>
    <row r="294" spans="1:10" ht="19.5" customHeight="1" x14ac:dyDescent="0.15">
      <c r="A294" s="5" t="str">
        <f>IF(MAX(出力用!$J$6:$J$501)&lt;ROW(出力用!$K293),"",INDEX(出力用!$A$6:$A$501,MATCH(ROW(出力用!$K293),出力用!$J$6:$J$501, 0)))</f>
        <v/>
      </c>
      <c r="B294" s="7" t="str">
        <f>IF(MAX(出力用!$J$6:$J$501)&lt;ROW(出力用!$K293),"",INDEX(出力用!$D$6:$D$501,MATCH(ROW(出力用!$K293),出力用!$J$6:$J$501, 0)))</f>
        <v/>
      </c>
      <c r="C294" s="7" t="str">
        <f>IF(MAX(出力用!$J$6:$J$501)&lt;ROW(出力用!$K293),"",INDEX(出力用!$E$6:$E$501,MATCH(ROW(出力用!$K293),出力用!$J$6:$J$501, 0)))</f>
        <v/>
      </c>
      <c r="D294" s="7" t="str">
        <f>IF($A294="","",IF($A294=出力用!$B$4,出力用!$C$4,IF($J294=出力用!$E$2,出力用!$F$2,IF(TRIM($C294)="一般管理費等","一般管理費等(契約保証費含む)",$C294))))</f>
        <v/>
      </c>
      <c r="E294" s="7" t="str">
        <f>IF(MAX(出力用!$J$6:$J$501)&lt;ROW(出力用!$K293),"",INDEX(出力用!$F$6:$F$501,MATCH(ROW(出力用!$K293),出力用!$J$6:$J$501, 0)))</f>
        <v/>
      </c>
      <c r="F294" s="7" t="str">
        <f>IF($J294=出力用!$E$2,"",IF($A294=出力用!$F$4,出力用!$G$4,IF(MAX(出力用!$J$6:$J$501)&lt;ROW(出力用!$K293),"",INDEX(出力用!$G$6:$G$501,MATCH(ROW(出力用!$K293),出力用!$J$6:$J$501,0)))))</f>
        <v/>
      </c>
      <c r="G294" s="6" t="str">
        <f>IF($J294=出力用!$E$2,"",IF($A294=出力用!$F$4,出力用!$H$4,IF(MAX(出力用!$J$6:$J$501)&lt;ROW(出力用!$K293),"",INDEX(出力用!$H$6:$H$501,MATCH(ROW(出力用!$K293),出力用!$J$6:$J$501,0)))))</f>
        <v/>
      </c>
      <c r="H294" s="7" t="str">
        <f t="shared" si="4"/>
        <v/>
      </c>
      <c r="I294" s="7"/>
      <c r="J294" s="7" t="str">
        <f>IF(MAX(出力用!$J$6:$J$501)&lt;ROW(出力用!$K293),"",INDEX(出力用!$B$6:$B$501,MATCH(ROW(出力用!$K293),出力用!$J$6:$J$501, 0)))</f>
        <v/>
      </c>
    </row>
    <row r="295" spans="1:10" ht="19.5" customHeight="1" x14ac:dyDescent="0.15">
      <c r="A295" s="5" t="str">
        <f>IF(MAX(出力用!$J$6:$J$501)&lt;ROW(出力用!$K294),"",INDEX(出力用!$A$6:$A$501,MATCH(ROW(出力用!$K294),出力用!$J$6:$J$501, 0)))</f>
        <v/>
      </c>
      <c r="B295" s="7" t="str">
        <f>IF(MAX(出力用!$J$6:$J$501)&lt;ROW(出力用!$K294),"",INDEX(出力用!$D$6:$D$501,MATCH(ROW(出力用!$K294),出力用!$J$6:$J$501, 0)))</f>
        <v/>
      </c>
      <c r="C295" s="7" t="str">
        <f>IF(MAX(出力用!$J$6:$J$501)&lt;ROW(出力用!$K294),"",INDEX(出力用!$E$6:$E$501,MATCH(ROW(出力用!$K294),出力用!$J$6:$J$501, 0)))</f>
        <v/>
      </c>
      <c r="D295" s="7" t="str">
        <f>IF($A295="","",IF($A295=出力用!$B$4,出力用!$C$4,IF($J295=出力用!$E$2,出力用!$F$2,IF(TRIM($C295)="一般管理費等","一般管理費等(契約保証費含む)",$C295))))</f>
        <v/>
      </c>
      <c r="E295" s="7" t="str">
        <f>IF(MAX(出力用!$J$6:$J$501)&lt;ROW(出力用!$K294),"",INDEX(出力用!$F$6:$F$501,MATCH(ROW(出力用!$K294),出力用!$J$6:$J$501, 0)))</f>
        <v/>
      </c>
      <c r="F295" s="7" t="str">
        <f>IF($J295=出力用!$E$2,"",IF($A295=出力用!$F$4,出力用!$G$4,IF(MAX(出力用!$J$6:$J$501)&lt;ROW(出力用!$K294),"",INDEX(出力用!$G$6:$G$501,MATCH(ROW(出力用!$K294),出力用!$J$6:$J$501,0)))))</f>
        <v/>
      </c>
      <c r="G295" s="6" t="str">
        <f>IF($J295=出力用!$E$2,"",IF($A295=出力用!$F$4,出力用!$H$4,IF(MAX(出力用!$J$6:$J$501)&lt;ROW(出力用!$K294),"",INDEX(出力用!$H$6:$H$501,MATCH(ROW(出力用!$K294),出力用!$J$6:$J$501,0)))))</f>
        <v/>
      </c>
      <c r="H295" s="7" t="str">
        <f t="shared" si="4"/>
        <v/>
      </c>
      <c r="I295" s="7"/>
      <c r="J295" s="7" t="str">
        <f>IF(MAX(出力用!$J$6:$J$501)&lt;ROW(出力用!$K294),"",INDEX(出力用!$B$6:$B$501,MATCH(ROW(出力用!$K294),出力用!$J$6:$J$501, 0)))</f>
        <v/>
      </c>
    </row>
    <row r="296" spans="1:10" ht="19.5" customHeight="1" x14ac:dyDescent="0.15">
      <c r="A296" s="5" t="str">
        <f>IF(MAX(出力用!$J$6:$J$501)&lt;ROW(出力用!$K295),"",INDEX(出力用!$A$6:$A$501,MATCH(ROW(出力用!$K295),出力用!$J$6:$J$501, 0)))</f>
        <v/>
      </c>
      <c r="B296" s="7" t="str">
        <f>IF(MAX(出力用!$J$6:$J$501)&lt;ROW(出力用!$K295),"",INDEX(出力用!$D$6:$D$501,MATCH(ROW(出力用!$K295),出力用!$J$6:$J$501, 0)))</f>
        <v/>
      </c>
      <c r="C296" s="7" t="str">
        <f>IF(MAX(出力用!$J$6:$J$501)&lt;ROW(出力用!$K295),"",INDEX(出力用!$E$6:$E$501,MATCH(ROW(出力用!$K295),出力用!$J$6:$J$501, 0)))</f>
        <v/>
      </c>
      <c r="D296" s="7" t="str">
        <f>IF($A296="","",IF($A296=出力用!$B$4,出力用!$C$4,IF($J296=出力用!$E$2,出力用!$F$2,IF(TRIM($C296)="一般管理費等","一般管理費等(契約保証費含む)",$C296))))</f>
        <v/>
      </c>
      <c r="E296" s="7" t="str">
        <f>IF(MAX(出力用!$J$6:$J$501)&lt;ROW(出力用!$K295),"",INDEX(出力用!$F$6:$F$501,MATCH(ROW(出力用!$K295),出力用!$J$6:$J$501, 0)))</f>
        <v/>
      </c>
      <c r="F296" s="7" t="str">
        <f>IF($J296=出力用!$E$2,"",IF($A296=出力用!$F$4,出力用!$G$4,IF(MAX(出力用!$J$6:$J$501)&lt;ROW(出力用!$K295),"",INDEX(出力用!$G$6:$G$501,MATCH(ROW(出力用!$K295),出力用!$J$6:$J$501,0)))))</f>
        <v/>
      </c>
      <c r="G296" s="6" t="str">
        <f>IF($J296=出力用!$E$2,"",IF($A296=出力用!$F$4,出力用!$H$4,IF(MAX(出力用!$J$6:$J$501)&lt;ROW(出力用!$K295),"",INDEX(出力用!$H$6:$H$501,MATCH(ROW(出力用!$K295),出力用!$J$6:$J$501,0)))))</f>
        <v/>
      </c>
      <c r="H296" s="7" t="str">
        <f t="shared" si="4"/>
        <v/>
      </c>
      <c r="I296" s="7"/>
      <c r="J296" s="7" t="str">
        <f>IF(MAX(出力用!$J$6:$J$501)&lt;ROW(出力用!$K295),"",INDEX(出力用!$B$6:$B$501,MATCH(ROW(出力用!$K295),出力用!$J$6:$J$501, 0)))</f>
        <v/>
      </c>
    </row>
    <row r="297" spans="1:10" ht="19.5" customHeight="1" x14ac:dyDescent="0.15">
      <c r="A297" s="5" t="str">
        <f>IF(MAX(出力用!$J$6:$J$501)&lt;ROW(出力用!$K296),"",INDEX(出力用!$A$6:$A$501,MATCH(ROW(出力用!$K296),出力用!$J$6:$J$501, 0)))</f>
        <v/>
      </c>
      <c r="B297" s="7" t="str">
        <f>IF(MAX(出力用!$J$6:$J$501)&lt;ROW(出力用!$K296),"",INDEX(出力用!$D$6:$D$501,MATCH(ROW(出力用!$K296),出力用!$J$6:$J$501, 0)))</f>
        <v/>
      </c>
      <c r="C297" s="7" t="str">
        <f>IF(MAX(出力用!$J$6:$J$501)&lt;ROW(出力用!$K296),"",INDEX(出力用!$E$6:$E$501,MATCH(ROW(出力用!$K296),出力用!$J$6:$J$501, 0)))</f>
        <v/>
      </c>
      <c r="D297" s="7" t="str">
        <f>IF($A297="","",IF($A297=出力用!$B$4,出力用!$C$4,IF($J297=出力用!$E$2,出力用!$F$2,IF(TRIM($C297)="一般管理費等","一般管理費等(契約保証費含む)",$C297))))</f>
        <v/>
      </c>
      <c r="E297" s="7" t="str">
        <f>IF(MAX(出力用!$J$6:$J$501)&lt;ROW(出力用!$K296),"",INDEX(出力用!$F$6:$F$501,MATCH(ROW(出力用!$K296),出力用!$J$6:$J$501, 0)))</f>
        <v/>
      </c>
      <c r="F297" s="7" t="str">
        <f>IF($J297=出力用!$E$2,"",IF($A297=出力用!$F$4,出力用!$G$4,IF(MAX(出力用!$J$6:$J$501)&lt;ROW(出力用!$K296),"",INDEX(出力用!$G$6:$G$501,MATCH(ROW(出力用!$K296),出力用!$J$6:$J$501,0)))))</f>
        <v/>
      </c>
      <c r="G297" s="6" t="str">
        <f>IF($J297=出力用!$E$2,"",IF($A297=出力用!$F$4,出力用!$H$4,IF(MAX(出力用!$J$6:$J$501)&lt;ROW(出力用!$K296),"",INDEX(出力用!$H$6:$H$501,MATCH(ROW(出力用!$K296),出力用!$J$6:$J$501,0)))))</f>
        <v/>
      </c>
      <c r="H297" s="7" t="str">
        <f t="shared" si="4"/>
        <v/>
      </c>
      <c r="I297" s="7"/>
      <c r="J297" s="7" t="str">
        <f>IF(MAX(出力用!$J$6:$J$501)&lt;ROW(出力用!$K296),"",INDEX(出力用!$B$6:$B$501,MATCH(ROW(出力用!$K296),出力用!$J$6:$J$501, 0)))</f>
        <v/>
      </c>
    </row>
    <row r="298" spans="1:10" ht="19.5" customHeight="1" x14ac:dyDescent="0.15">
      <c r="A298" s="5" t="str">
        <f>IF(MAX(出力用!$J$6:$J$501)&lt;ROW(出力用!$K297),"",INDEX(出力用!$A$6:$A$501,MATCH(ROW(出力用!$K297),出力用!$J$6:$J$501, 0)))</f>
        <v/>
      </c>
      <c r="B298" s="7" t="str">
        <f>IF(MAX(出力用!$J$6:$J$501)&lt;ROW(出力用!$K297),"",INDEX(出力用!$D$6:$D$501,MATCH(ROW(出力用!$K297),出力用!$J$6:$J$501, 0)))</f>
        <v/>
      </c>
      <c r="C298" s="7" t="str">
        <f>IF(MAX(出力用!$J$6:$J$501)&lt;ROW(出力用!$K297),"",INDEX(出力用!$E$6:$E$501,MATCH(ROW(出力用!$K297),出力用!$J$6:$J$501, 0)))</f>
        <v/>
      </c>
      <c r="D298" s="7" t="str">
        <f>IF($A298="","",IF($A298=出力用!$B$4,出力用!$C$4,IF($J298=出力用!$E$2,出力用!$F$2,IF(TRIM($C298)="一般管理費等","一般管理費等(契約保証費含む)",$C298))))</f>
        <v/>
      </c>
      <c r="E298" s="7" t="str">
        <f>IF(MAX(出力用!$J$6:$J$501)&lt;ROW(出力用!$K297),"",INDEX(出力用!$F$6:$F$501,MATCH(ROW(出力用!$K297),出力用!$J$6:$J$501, 0)))</f>
        <v/>
      </c>
      <c r="F298" s="7" t="str">
        <f>IF($J298=出力用!$E$2,"",IF($A298=出力用!$F$4,出力用!$G$4,IF(MAX(出力用!$J$6:$J$501)&lt;ROW(出力用!$K297),"",INDEX(出力用!$G$6:$G$501,MATCH(ROW(出力用!$K297),出力用!$J$6:$J$501,0)))))</f>
        <v/>
      </c>
      <c r="G298" s="6" t="str">
        <f>IF($J298=出力用!$E$2,"",IF($A298=出力用!$F$4,出力用!$H$4,IF(MAX(出力用!$J$6:$J$501)&lt;ROW(出力用!$K297),"",INDEX(出力用!$H$6:$H$501,MATCH(ROW(出力用!$K297),出力用!$J$6:$J$501,0)))))</f>
        <v/>
      </c>
      <c r="H298" s="7" t="str">
        <f t="shared" si="4"/>
        <v/>
      </c>
      <c r="I298" s="7"/>
      <c r="J298" s="7" t="str">
        <f>IF(MAX(出力用!$J$6:$J$501)&lt;ROW(出力用!$K297),"",INDEX(出力用!$B$6:$B$501,MATCH(ROW(出力用!$K297),出力用!$J$6:$J$501, 0)))</f>
        <v/>
      </c>
    </row>
    <row r="299" spans="1:10" ht="19.5" customHeight="1" x14ac:dyDescent="0.15">
      <c r="A299" s="5" t="str">
        <f>IF(MAX(出力用!$J$6:$J$501)&lt;ROW(出力用!$K298),"",INDEX(出力用!$A$6:$A$501,MATCH(ROW(出力用!$K298),出力用!$J$6:$J$501, 0)))</f>
        <v/>
      </c>
      <c r="B299" s="7" t="str">
        <f>IF(MAX(出力用!$J$6:$J$501)&lt;ROW(出力用!$K298),"",INDEX(出力用!$D$6:$D$501,MATCH(ROW(出力用!$K298),出力用!$J$6:$J$501, 0)))</f>
        <v/>
      </c>
      <c r="C299" s="7" t="str">
        <f>IF(MAX(出力用!$J$6:$J$501)&lt;ROW(出力用!$K298),"",INDEX(出力用!$E$6:$E$501,MATCH(ROW(出力用!$K298),出力用!$J$6:$J$501, 0)))</f>
        <v/>
      </c>
      <c r="D299" s="7" t="str">
        <f>IF($A299="","",IF($A299=出力用!$B$4,出力用!$C$4,IF($J299=出力用!$E$2,出力用!$F$2,IF(TRIM($C299)="一般管理費等","一般管理費等(契約保証費含む)",$C299))))</f>
        <v/>
      </c>
      <c r="E299" s="7" t="str">
        <f>IF(MAX(出力用!$J$6:$J$501)&lt;ROW(出力用!$K298),"",INDEX(出力用!$F$6:$F$501,MATCH(ROW(出力用!$K298),出力用!$J$6:$J$501, 0)))</f>
        <v/>
      </c>
      <c r="F299" s="7" t="str">
        <f>IF($J299=出力用!$E$2,"",IF($A299=出力用!$F$4,出力用!$G$4,IF(MAX(出力用!$J$6:$J$501)&lt;ROW(出力用!$K298),"",INDEX(出力用!$G$6:$G$501,MATCH(ROW(出力用!$K298),出力用!$J$6:$J$501,0)))))</f>
        <v/>
      </c>
      <c r="G299" s="6" t="str">
        <f>IF($J299=出力用!$E$2,"",IF($A299=出力用!$F$4,出力用!$H$4,IF(MAX(出力用!$J$6:$J$501)&lt;ROW(出力用!$K298),"",INDEX(出力用!$H$6:$H$501,MATCH(ROW(出力用!$K298),出力用!$J$6:$J$501,0)))))</f>
        <v/>
      </c>
      <c r="H299" s="7" t="str">
        <f t="shared" si="4"/>
        <v/>
      </c>
      <c r="I299" s="7"/>
      <c r="J299" s="7" t="str">
        <f>IF(MAX(出力用!$J$6:$J$501)&lt;ROW(出力用!$K298),"",INDEX(出力用!$B$6:$B$501,MATCH(ROW(出力用!$K298),出力用!$J$6:$J$501, 0)))</f>
        <v/>
      </c>
    </row>
    <row r="300" spans="1:10" ht="19.5" customHeight="1" x14ac:dyDescent="0.15">
      <c r="A300" s="5" t="str">
        <f>IF(MAX(出力用!$J$6:$J$501)&lt;ROW(出力用!$K299),"",INDEX(出力用!$A$6:$A$501,MATCH(ROW(出力用!$K299),出力用!$J$6:$J$501, 0)))</f>
        <v/>
      </c>
      <c r="B300" s="7" t="str">
        <f>IF(MAX(出力用!$J$6:$J$501)&lt;ROW(出力用!$K299),"",INDEX(出力用!$D$6:$D$501,MATCH(ROW(出力用!$K299),出力用!$J$6:$J$501, 0)))</f>
        <v/>
      </c>
      <c r="C300" s="7" t="str">
        <f>IF(MAX(出力用!$J$6:$J$501)&lt;ROW(出力用!$K299),"",INDEX(出力用!$E$6:$E$501,MATCH(ROW(出力用!$K299),出力用!$J$6:$J$501, 0)))</f>
        <v/>
      </c>
      <c r="D300" s="7" t="str">
        <f>IF($A300="","",IF($A300=出力用!$B$4,出力用!$C$4,IF($J300=出力用!$E$2,出力用!$F$2,IF(TRIM($C300)="一般管理費等","一般管理費等(契約保証費含む)",$C300))))</f>
        <v/>
      </c>
      <c r="E300" s="7" t="str">
        <f>IF(MAX(出力用!$J$6:$J$501)&lt;ROW(出力用!$K299),"",INDEX(出力用!$F$6:$F$501,MATCH(ROW(出力用!$K299),出力用!$J$6:$J$501, 0)))</f>
        <v/>
      </c>
      <c r="F300" s="7" t="str">
        <f>IF($J300=出力用!$E$2,"",IF($A300=出力用!$F$4,出力用!$G$4,IF(MAX(出力用!$J$6:$J$501)&lt;ROW(出力用!$K299),"",INDEX(出力用!$G$6:$G$501,MATCH(ROW(出力用!$K299),出力用!$J$6:$J$501,0)))))</f>
        <v/>
      </c>
      <c r="G300" s="6" t="str">
        <f>IF($J300=出力用!$E$2,"",IF($A300=出力用!$F$4,出力用!$H$4,IF(MAX(出力用!$J$6:$J$501)&lt;ROW(出力用!$K299),"",INDEX(出力用!$H$6:$H$501,MATCH(ROW(出力用!$K299),出力用!$J$6:$J$501,0)))))</f>
        <v/>
      </c>
      <c r="H300" s="7" t="str">
        <f t="shared" si="4"/>
        <v/>
      </c>
      <c r="I300" s="7"/>
      <c r="J300" s="7" t="str">
        <f>IF(MAX(出力用!$J$6:$J$501)&lt;ROW(出力用!$K299),"",INDEX(出力用!$B$6:$B$501,MATCH(ROW(出力用!$K299),出力用!$J$6:$J$501, 0)))</f>
        <v/>
      </c>
    </row>
    <row r="301" spans="1:10" ht="19.5" customHeight="1" x14ac:dyDescent="0.15">
      <c r="A301" s="5" t="str">
        <f>IF(MAX(出力用!$J$6:$J$501)&lt;ROW(出力用!$K300),"",INDEX(出力用!$A$6:$A$501,MATCH(ROW(出力用!$K300),出力用!$J$6:$J$501, 0)))</f>
        <v/>
      </c>
      <c r="B301" s="7" t="str">
        <f>IF(MAX(出力用!$J$6:$J$501)&lt;ROW(出力用!$K300),"",INDEX(出力用!$D$6:$D$501,MATCH(ROW(出力用!$K300),出力用!$J$6:$J$501, 0)))</f>
        <v/>
      </c>
      <c r="C301" s="7" t="str">
        <f>IF(MAX(出力用!$J$6:$J$501)&lt;ROW(出力用!$K300),"",INDEX(出力用!$E$6:$E$501,MATCH(ROW(出力用!$K300),出力用!$J$6:$J$501, 0)))</f>
        <v/>
      </c>
      <c r="D301" s="7" t="str">
        <f>IF($A301="","",IF($A301=出力用!$B$4,出力用!$C$4,IF($J301=出力用!$E$2,出力用!$F$2,IF(TRIM($C301)="一般管理費等","一般管理費等(契約保証費含む)",$C301))))</f>
        <v/>
      </c>
      <c r="E301" s="7" t="str">
        <f>IF(MAX(出力用!$J$6:$J$501)&lt;ROW(出力用!$K300),"",INDEX(出力用!$F$6:$F$501,MATCH(ROW(出力用!$K300),出力用!$J$6:$J$501, 0)))</f>
        <v/>
      </c>
      <c r="F301" s="7" t="str">
        <f>IF($J301=出力用!$E$2,"",IF($A301=出力用!$F$4,出力用!$G$4,IF(MAX(出力用!$J$6:$J$501)&lt;ROW(出力用!$K300),"",INDEX(出力用!$G$6:$G$501,MATCH(ROW(出力用!$K300),出力用!$J$6:$J$501,0)))))</f>
        <v/>
      </c>
      <c r="G301" s="6" t="str">
        <f>IF($J301=出力用!$E$2,"",IF($A301=出力用!$F$4,出力用!$H$4,IF(MAX(出力用!$J$6:$J$501)&lt;ROW(出力用!$K300),"",INDEX(出力用!$H$6:$H$501,MATCH(ROW(出力用!$K300),出力用!$J$6:$J$501,0)))))</f>
        <v/>
      </c>
      <c r="H301" s="7" t="str">
        <f t="shared" si="4"/>
        <v/>
      </c>
      <c r="I301" s="7"/>
      <c r="J301" s="7" t="str">
        <f>IF(MAX(出力用!$J$6:$J$501)&lt;ROW(出力用!$K300),"",INDEX(出力用!$B$6:$B$501,MATCH(ROW(出力用!$K300),出力用!$J$6:$J$501, 0)))</f>
        <v/>
      </c>
    </row>
    <row r="302" spans="1:10" ht="19.5" customHeight="1" x14ac:dyDescent="0.15">
      <c r="A302" s="5" t="str">
        <f>IF(MAX(出力用!$J$6:$J$501)&lt;ROW(出力用!$K301),"",INDEX(出力用!$A$6:$A$501,MATCH(ROW(出力用!$K301),出力用!$J$6:$J$501, 0)))</f>
        <v/>
      </c>
      <c r="B302" s="7" t="str">
        <f>IF(MAX(出力用!$J$6:$J$501)&lt;ROW(出力用!$K301),"",INDEX(出力用!$D$6:$D$501,MATCH(ROW(出力用!$K301),出力用!$J$6:$J$501, 0)))</f>
        <v/>
      </c>
      <c r="C302" s="7" t="str">
        <f>IF(MAX(出力用!$J$6:$J$501)&lt;ROW(出力用!$K301),"",INDEX(出力用!$E$6:$E$501,MATCH(ROW(出力用!$K301),出力用!$J$6:$J$501, 0)))</f>
        <v/>
      </c>
      <c r="D302" s="7" t="str">
        <f>IF($A302="","",IF($A302=出力用!$B$4,出力用!$C$4,IF($J302=出力用!$E$2,出力用!$F$2,IF(TRIM($C302)="一般管理費等","一般管理費等(契約保証費含む)",$C302))))</f>
        <v/>
      </c>
      <c r="E302" s="7" t="str">
        <f>IF(MAX(出力用!$J$6:$J$501)&lt;ROW(出力用!$K301),"",INDEX(出力用!$F$6:$F$501,MATCH(ROW(出力用!$K301),出力用!$J$6:$J$501, 0)))</f>
        <v/>
      </c>
      <c r="F302" s="7" t="str">
        <f>IF($J302=出力用!$E$2,"",IF($A302=出力用!$F$4,出力用!$G$4,IF(MAX(出力用!$J$6:$J$501)&lt;ROW(出力用!$K301),"",INDEX(出力用!$G$6:$G$501,MATCH(ROW(出力用!$K301),出力用!$J$6:$J$501,0)))))</f>
        <v/>
      </c>
      <c r="G302" s="6" t="str">
        <f>IF($J302=出力用!$E$2,"",IF($A302=出力用!$F$4,出力用!$H$4,IF(MAX(出力用!$J$6:$J$501)&lt;ROW(出力用!$K301),"",INDEX(出力用!$H$6:$H$501,MATCH(ROW(出力用!$K301),出力用!$J$6:$J$501,0)))))</f>
        <v/>
      </c>
      <c r="H302" s="7" t="str">
        <f t="shared" si="4"/>
        <v/>
      </c>
      <c r="I302" s="7"/>
      <c r="J302" s="7" t="str">
        <f>IF(MAX(出力用!$J$6:$J$501)&lt;ROW(出力用!$K301),"",INDEX(出力用!$B$6:$B$501,MATCH(ROW(出力用!$K301),出力用!$J$6:$J$501, 0)))</f>
        <v/>
      </c>
    </row>
    <row r="303" spans="1:10" ht="19.5" customHeight="1" x14ac:dyDescent="0.15">
      <c r="A303" s="5" t="str">
        <f>IF(MAX(出力用!$J$6:$J$501)&lt;ROW(出力用!$K302),"",INDEX(出力用!$A$6:$A$501,MATCH(ROW(出力用!$K302),出力用!$J$6:$J$501, 0)))</f>
        <v/>
      </c>
      <c r="B303" s="7" t="str">
        <f>IF(MAX(出力用!$J$6:$J$501)&lt;ROW(出力用!$K302),"",INDEX(出力用!$D$6:$D$501,MATCH(ROW(出力用!$K302),出力用!$J$6:$J$501, 0)))</f>
        <v/>
      </c>
      <c r="C303" s="7" t="str">
        <f>IF(MAX(出力用!$J$6:$J$501)&lt;ROW(出力用!$K302),"",INDEX(出力用!$E$6:$E$501,MATCH(ROW(出力用!$K302),出力用!$J$6:$J$501, 0)))</f>
        <v/>
      </c>
      <c r="D303" s="7" t="str">
        <f>IF($A303="","",IF($A303=出力用!$B$4,出力用!$C$4,IF($J303=出力用!$E$2,出力用!$F$2,IF(TRIM($C303)="一般管理費等","一般管理費等(契約保証費含む)",$C303))))</f>
        <v/>
      </c>
      <c r="E303" s="7" t="str">
        <f>IF(MAX(出力用!$J$6:$J$501)&lt;ROW(出力用!$K302),"",INDEX(出力用!$F$6:$F$501,MATCH(ROW(出力用!$K302),出力用!$J$6:$J$501, 0)))</f>
        <v/>
      </c>
      <c r="F303" s="7" t="str">
        <f>IF($J303=出力用!$E$2,"",IF($A303=出力用!$F$4,出力用!$G$4,IF(MAX(出力用!$J$6:$J$501)&lt;ROW(出力用!$K302),"",INDEX(出力用!$G$6:$G$501,MATCH(ROW(出力用!$K302),出力用!$J$6:$J$501,0)))))</f>
        <v/>
      </c>
      <c r="G303" s="6" t="str">
        <f>IF($J303=出力用!$E$2,"",IF($A303=出力用!$F$4,出力用!$H$4,IF(MAX(出力用!$J$6:$J$501)&lt;ROW(出力用!$K302),"",INDEX(出力用!$H$6:$H$501,MATCH(ROW(出力用!$K302),出力用!$J$6:$J$501,0)))))</f>
        <v/>
      </c>
      <c r="H303" s="7" t="str">
        <f t="shared" si="4"/>
        <v/>
      </c>
      <c r="I303" s="7"/>
      <c r="J303" s="7" t="str">
        <f>IF(MAX(出力用!$J$6:$J$501)&lt;ROW(出力用!$K302),"",INDEX(出力用!$B$6:$B$501,MATCH(ROW(出力用!$K302),出力用!$J$6:$J$501, 0)))</f>
        <v/>
      </c>
    </row>
    <row r="304" spans="1:10" ht="19.5" customHeight="1" x14ac:dyDescent="0.15">
      <c r="A304" s="5" t="str">
        <f>IF(MAX(出力用!$J$6:$J$501)&lt;ROW(出力用!$K303),"",INDEX(出力用!$A$6:$A$501,MATCH(ROW(出力用!$K303),出力用!$J$6:$J$501, 0)))</f>
        <v/>
      </c>
      <c r="B304" s="7" t="str">
        <f>IF(MAX(出力用!$J$6:$J$501)&lt;ROW(出力用!$K303),"",INDEX(出力用!$D$6:$D$501,MATCH(ROW(出力用!$K303),出力用!$J$6:$J$501, 0)))</f>
        <v/>
      </c>
      <c r="C304" s="7" t="str">
        <f>IF(MAX(出力用!$J$6:$J$501)&lt;ROW(出力用!$K303),"",INDEX(出力用!$E$6:$E$501,MATCH(ROW(出力用!$K303),出力用!$J$6:$J$501, 0)))</f>
        <v/>
      </c>
      <c r="D304" s="7" t="str">
        <f>IF($A304="","",IF($A304=出力用!$B$4,出力用!$C$4,IF($J304=出力用!$E$2,出力用!$F$2,IF(TRIM($C304)="一般管理費等","一般管理費等(契約保証費含む)",$C304))))</f>
        <v/>
      </c>
      <c r="E304" s="7" t="str">
        <f>IF(MAX(出力用!$J$6:$J$501)&lt;ROW(出力用!$K303),"",INDEX(出力用!$F$6:$F$501,MATCH(ROW(出力用!$K303),出力用!$J$6:$J$501, 0)))</f>
        <v/>
      </c>
      <c r="F304" s="7" t="str">
        <f>IF($J304=出力用!$E$2,"",IF($A304=出力用!$F$4,出力用!$G$4,IF(MAX(出力用!$J$6:$J$501)&lt;ROW(出力用!$K303),"",INDEX(出力用!$G$6:$G$501,MATCH(ROW(出力用!$K303),出力用!$J$6:$J$501,0)))))</f>
        <v/>
      </c>
      <c r="G304" s="6" t="str">
        <f>IF($J304=出力用!$E$2,"",IF($A304=出力用!$F$4,出力用!$H$4,IF(MAX(出力用!$J$6:$J$501)&lt;ROW(出力用!$K303),"",INDEX(出力用!$H$6:$H$501,MATCH(ROW(出力用!$K303),出力用!$J$6:$J$501,0)))))</f>
        <v/>
      </c>
      <c r="H304" s="7" t="str">
        <f t="shared" si="4"/>
        <v/>
      </c>
      <c r="I304" s="7"/>
      <c r="J304" s="7" t="str">
        <f>IF(MAX(出力用!$J$6:$J$501)&lt;ROW(出力用!$K303),"",INDEX(出力用!$B$6:$B$501,MATCH(ROW(出力用!$K303),出力用!$J$6:$J$501, 0)))</f>
        <v/>
      </c>
    </row>
    <row r="305" spans="1:10" ht="19.5" customHeight="1" x14ac:dyDescent="0.15">
      <c r="A305" s="5" t="str">
        <f>IF(MAX(出力用!$J$6:$J$501)&lt;ROW(出力用!$K304),"",INDEX(出力用!$A$6:$A$501,MATCH(ROW(出力用!$K304),出力用!$J$6:$J$501, 0)))</f>
        <v/>
      </c>
      <c r="B305" s="7" t="str">
        <f>IF(MAX(出力用!$J$6:$J$501)&lt;ROW(出力用!$K304),"",INDEX(出力用!$D$6:$D$501,MATCH(ROW(出力用!$K304),出力用!$J$6:$J$501, 0)))</f>
        <v/>
      </c>
      <c r="C305" s="7" t="str">
        <f>IF(MAX(出力用!$J$6:$J$501)&lt;ROW(出力用!$K304),"",INDEX(出力用!$E$6:$E$501,MATCH(ROW(出力用!$K304),出力用!$J$6:$J$501, 0)))</f>
        <v/>
      </c>
      <c r="D305" s="7" t="str">
        <f>IF($A305="","",IF($A305=出力用!$B$4,出力用!$C$4,IF($J305=出力用!$E$2,出力用!$F$2,IF(TRIM($C305)="一般管理費等","一般管理費等(契約保証費含む)",$C305))))</f>
        <v/>
      </c>
      <c r="E305" s="7" t="str">
        <f>IF(MAX(出力用!$J$6:$J$501)&lt;ROW(出力用!$K304),"",INDEX(出力用!$F$6:$F$501,MATCH(ROW(出力用!$K304),出力用!$J$6:$J$501, 0)))</f>
        <v/>
      </c>
      <c r="F305" s="7" t="str">
        <f>IF($J305=出力用!$E$2,"",IF($A305=出力用!$F$4,出力用!$G$4,IF(MAX(出力用!$J$6:$J$501)&lt;ROW(出力用!$K304),"",INDEX(出力用!$G$6:$G$501,MATCH(ROW(出力用!$K304),出力用!$J$6:$J$501,0)))))</f>
        <v/>
      </c>
      <c r="G305" s="6" t="str">
        <f>IF($J305=出力用!$E$2,"",IF($A305=出力用!$F$4,出力用!$H$4,IF(MAX(出力用!$J$6:$J$501)&lt;ROW(出力用!$K304),"",INDEX(出力用!$H$6:$H$501,MATCH(ROW(出力用!$K304),出力用!$J$6:$J$501,0)))))</f>
        <v/>
      </c>
      <c r="H305" s="7" t="str">
        <f t="shared" si="4"/>
        <v/>
      </c>
      <c r="I305" s="7"/>
      <c r="J305" s="7" t="str">
        <f>IF(MAX(出力用!$J$6:$J$501)&lt;ROW(出力用!$K304),"",INDEX(出力用!$B$6:$B$501,MATCH(ROW(出力用!$K304),出力用!$J$6:$J$501, 0)))</f>
        <v/>
      </c>
    </row>
    <row r="306" spans="1:10" ht="19.5" customHeight="1" x14ac:dyDescent="0.15">
      <c r="A306" s="5" t="str">
        <f>IF(MAX(出力用!$J$6:$J$501)&lt;ROW(出力用!$K305),"",INDEX(出力用!$A$6:$A$501,MATCH(ROW(出力用!$K305),出力用!$J$6:$J$501, 0)))</f>
        <v/>
      </c>
      <c r="B306" s="7" t="str">
        <f>IF(MAX(出力用!$J$6:$J$501)&lt;ROW(出力用!$K305),"",INDEX(出力用!$D$6:$D$501,MATCH(ROW(出力用!$K305),出力用!$J$6:$J$501, 0)))</f>
        <v/>
      </c>
      <c r="C306" s="7" t="str">
        <f>IF(MAX(出力用!$J$6:$J$501)&lt;ROW(出力用!$K305),"",INDEX(出力用!$E$6:$E$501,MATCH(ROW(出力用!$K305),出力用!$J$6:$J$501, 0)))</f>
        <v/>
      </c>
      <c r="D306" s="7" t="str">
        <f>IF($A306="","",IF($A306=出力用!$B$4,出力用!$C$4,IF($J306=出力用!$E$2,出力用!$F$2,IF(TRIM($C306)="一般管理費等","一般管理費等(契約保証費含む)",$C306))))</f>
        <v/>
      </c>
      <c r="E306" s="7" t="str">
        <f>IF(MAX(出力用!$J$6:$J$501)&lt;ROW(出力用!$K305),"",INDEX(出力用!$F$6:$F$501,MATCH(ROW(出力用!$K305),出力用!$J$6:$J$501, 0)))</f>
        <v/>
      </c>
      <c r="F306" s="7" t="str">
        <f>IF($J306=出力用!$E$2,"",IF($A306=出力用!$F$4,出力用!$G$4,IF(MAX(出力用!$J$6:$J$501)&lt;ROW(出力用!$K305),"",INDEX(出力用!$G$6:$G$501,MATCH(ROW(出力用!$K305),出力用!$J$6:$J$501,0)))))</f>
        <v/>
      </c>
      <c r="G306" s="6" t="str">
        <f>IF($J306=出力用!$E$2,"",IF($A306=出力用!$F$4,出力用!$H$4,IF(MAX(出力用!$J$6:$J$501)&lt;ROW(出力用!$K305),"",INDEX(出力用!$H$6:$H$501,MATCH(ROW(出力用!$K305),出力用!$J$6:$J$501,0)))))</f>
        <v/>
      </c>
      <c r="H306" s="7" t="str">
        <f t="shared" si="4"/>
        <v/>
      </c>
      <c r="I306" s="7"/>
      <c r="J306" s="7" t="str">
        <f>IF(MAX(出力用!$J$6:$J$501)&lt;ROW(出力用!$K305),"",INDEX(出力用!$B$6:$B$501,MATCH(ROW(出力用!$K305),出力用!$J$6:$J$501, 0)))</f>
        <v/>
      </c>
    </row>
    <row r="307" spans="1:10" ht="19.5" customHeight="1" x14ac:dyDescent="0.15">
      <c r="A307" s="5" t="str">
        <f>IF(MAX(出力用!$J$6:$J$501)&lt;ROW(出力用!$K306),"",INDEX(出力用!$A$6:$A$501,MATCH(ROW(出力用!$K306),出力用!$J$6:$J$501, 0)))</f>
        <v/>
      </c>
      <c r="B307" s="7" t="str">
        <f>IF(MAX(出力用!$J$6:$J$501)&lt;ROW(出力用!$K306),"",INDEX(出力用!$D$6:$D$501,MATCH(ROW(出力用!$K306),出力用!$J$6:$J$501, 0)))</f>
        <v/>
      </c>
      <c r="C307" s="7" t="str">
        <f>IF(MAX(出力用!$J$6:$J$501)&lt;ROW(出力用!$K306),"",INDEX(出力用!$E$6:$E$501,MATCH(ROW(出力用!$K306),出力用!$J$6:$J$501, 0)))</f>
        <v/>
      </c>
      <c r="D307" s="7" t="str">
        <f>IF($A307="","",IF($A307=出力用!$B$4,出力用!$C$4,IF($J307=出力用!$E$2,出力用!$F$2,IF(TRIM($C307)="一般管理費等","一般管理費等(契約保証費含む)",$C307))))</f>
        <v/>
      </c>
      <c r="E307" s="7" t="str">
        <f>IF(MAX(出力用!$J$6:$J$501)&lt;ROW(出力用!$K306),"",INDEX(出力用!$F$6:$F$501,MATCH(ROW(出力用!$K306),出力用!$J$6:$J$501, 0)))</f>
        <v/>
      </c>
      <c r="F307" s="7" t="str">
        <f>IF($J307=出力用!$E$2,"",IF($A307=出力用!$F$4,出力用!$G$4,IF(MAX(出力用!$J$6:$J$501)&lt;ROW(出力用!$K306),"",INDEX(出力用!$G$6:$G$501,MATCH(ROW(出力用!$K306),出力用!$J$6:$J$501,0)))))</f>
        <v/>
      </c>
      <c r="G307" s="6" t="str">
        <f>IF($J307=出力用!$E$2,"",IF($A307=出力用!$F$4,出力用!$H$4,IF(MAX(出力用!$J$6:$J$501)&lt;ROW(出力用!$K306),"",INDEX(出力用!$H$6:$H$501,MATCH(ROW(出力用!$K306),出力用!$J$6:$J$501,0)))))</f>
        <v/>
      </c>
      <c r="H307" s="7" t="str">
        <f t="shared" si="4"/>
        <v/>
      </c>
      <c r="I307" s="7"/>
      <c r="J307" s="7" t="str">
        <f>IF(MAX(出力用!$J$6:$J$501)&lt;ROW(出力用!$K306),"",INDEX(出力用!$B$6:$B$501,MATCH(ROW(出力用!$K306),出力用!$J$6:$J$501, 0)))</f>
        <v/>
      </c>
    </row>
    <row r="308" spans="1:10" ht="19.5" customHeight="1" x14ac:dyDescent="0.15">
      <c r="A308" s="5" t="str">
        <f>IF(MAX(出力用!$J$6:$J$501)&lt;ROW(出力用!$K307),"",INDEX(出力用!$A$6:$A$501,MATCH(ROW(出力用!$K307),出力用!$J$6:$J$501, 0)))</f>
        <v/>
      </c>
      <c r="B308" s="7" t="str">
        <f>IF(MAX(出力用!$J$6:$J$501)&lt;ROW(出力用!$K307),"",INDEX(出力用!$D$6:$D$501,MATCH(ROW(出力用!$K307),出力用!$J$6:$J$501, 0)))</f>
        <v/>
      </c>
      <c r="C308" s="7" t="str">
        <f>IF(MAX(出力用!$J$6:$J$501)&lt;ROW(出力用!$K307),"",INDEX(出力用!$E$6:$E$501,MATCH(ROW(出力用!$K307),出力用!$J$6:$J$501, 0)))</f>
        <v/>
      </c>
      <c r="D308" s="7" t="str">
        <f>IF($A308="","",IF($A308=出力用!$B$4,出力用!$C$4,IF($J308=出力用!$E$2,出力用!$F$2,IF(TRIM($C308)="一般管理費等","一般管理費等(契約保証費含む)",$C308))))</f>
        <v/>
      </c>
      <c r="E308" s="7" t="str">
        <f>IF(MAX(出力用!$J$6:$J$501)&lt;ROW(出力用!$K307),"",INDEX(出力用!$F$6:$F$501,MATCH(ROW(出力用!$K307),出力用!$J$6:$J$501, 0)))</f>
        <v/>
      </c>
      <c r="F308" s="7" t="str">
        <f>IF($J308=出力用!$E$2,"",IF($A308=出力用!$F$4,出力用!$G$4,IF(MAX(出力用!$J$6:$J$501)&lt;ROW(出力用!$K307),"",INDEX(出力用!$G$6:$G$501,MATCH(ROW(出力用!$K307),出力用!$J$6:$J$501,0)))))</f>
        <v/>
      </c>
      <c r="G308" s="6" t="str">
        <f>IF($J308=出力用!$E$2,"",IF($A308=出力用!$F$4,出力用!$H$4,IF(MAX(出力用!$J$6:$J$501)&lt;ROW(出力用!$K307),"",INDEX(出力用!$H$6:$H$501,MATCH(ROW(出力用!$K307),出力用!$J$6:$J$501,0)))))</f>
        <v/>
      </c>
      <c r="H308" s="7" t="str">
        <f t="shared" si="4"/>
        <v/>
      </c>
      <c r="I308" s="7"/>
      <c r="J308" s="7" t="str">
        <f>IF(MAX(出力用!$J$6:$J$501)&lt;ROW(出力用!$K307),"",INDEX(出力用!$B$6:$B$501,MATCH(ROW(出力用!$K307),出力用!$J$6:$J$501, 0)))</f>
        <v/>
      </c>
    </row>
    <row r="309" spans="1:10" ht="19.5" customHeight="1" x14ac:dyDescent="0.15">
      <c r="A309" s="5" t="str">
        <f>IF(MAX(出力用!$J$6:$J$501)&lt;ROW(出力用!$K308),"",INDEX(出力用!$A$6:$A$501,MATCH(ROW(出力用!$K308),出力用!$J$6:$J$501, 0)))</f>
        <v/>
      </c>
      <c r="B309" s="7" t="str">
        <f>IF(MAX(出力用!$J$6:$J$501)&lt;ROW(出力用!$K308),"",INDEX(出力用!$D$6:$D$501,MATCH(ROW(出力用!$K308),出力用!$J$6:$J$501, 0)))</f>
        <v/>
      </c>
      <c r="C309" s="7" t="str">
        <f>IF(MAX(出力用!$J$6:$J$501)&lt;ROW(出力用!$K308),"",INDEX(出力用!$E$6:$E$501,MATCH(ROW(出力用!$K308),出力用!$J$6:$J$501, 0)))</f>
        <v/>
      </c>
      <c r="D309" s="7" t="str">
        <f>IF($A309="","",IF($A309=出力用!$B$4,出力用!$C$4,IF($J309=出力用!$E$2,出力用!$F$2,IF(TRIM($C309)="一般管理費等","一般管理費等(契約保証費含む)",$C309))))</f>
        <v/>
      </c>
      <c r="E309" s="7" t="str">
        <f>IF(MAX(出力用!$J$6:$J$501)&lt;ROW(出力用!$K308),"",INDEX(出力用!$F$6:$F$501,MATCH(ROW(出力用!$K308),出力用!$J$6:$J$501, 0)))</f>
        <v/>
      </c>
      <c r="F309" s="7" t="str">
        <f>IF($J309=出力用!$E$2,"",IF($A309=出力用!$F$4,出力用!$G$4,IF(MAX(出力用!$J$6:$J$501)&lt;ROW(出力用!$K308),"",INDEX(出力用!$G$6:$G$501,MATCH(ROW(出力用!$K308),出力用!$J$6:$J$501,0)))))</f>
        <v/>
      </c>
      <c r="G309" s="6" t="str">
        <f>IF($J309=出力用!$E$2,"",IF($A309=出力用!$F$4,出力用!$H$4,IF(MAX(出力用!$J$6:$J$501)&lt;ROW(出力用!$K308),"",INDEX(出力用!$H$6:$H$501,MATCH(ROW(出力用!$K308),出力用!$J$6:$J$501,0)))))</f>
        <v/>
      </c>
      <c r="H309" s="7" t="str">
        <f t="shared" si="4"/>
        <v/>
      </c>
      <c r="I309" s="7"/>
      <c r="J309" s="7" t="str">
        <f>IF(MAX(出力用!$J$6:$J$501)&lt;ROW(出力用!$K308),"",INDEX(出力用!$B$6:$B$501,MATCH(ROW(出力用!$K308),出力用!$J$6:$J$501, 0)))</f>
        <v/>
      </c>
    </row>
    <row r="310" spans="1:10" ht="19.5" customHeight="1" x14ac:dyDescent="0.15">
      <c r="A310" s="5" t="str">
        <f>IF(MAX(出力用!$J$6:$J$501)&lt;ROW(出力用!$K309),"",INDEX(出力用!$A$6:$A$501,MATCH(ROW(出力用!$K309),出力用!$J$6:$J$501, 0)))</f>
        <v/>
      </c>
      <c r="B310" s="7" t="str">
        <f>IF(MAX(出力用!$J$6:$J$501)&lt;ROW(出力用!$K309),"",INDEX(出力用!$D$6:$D$501,MATCH(ROW(出力用!$K309),出力用!$J$6:$J$501, 0)))</f>
        <v/>
      </c>
      <c r="C310" s="7" t="str">
        <f>IF(MAX(出力用!$J$6:$J$501)&lt;ROW(出力用!$K309),"",INDEX(出力用!$E$6:$E$501,MATCH(ROW(出力用!$K309),出力用!$J$6:$J$501, 0)))</f>
        <v/>
      </c>
      <c r="D310" s="7" t="str">
        <f>IF($A310="","",IF($A310=出力用!$B$4,出力用!$C$4,IF($J310=出力用!$E$2,出力用!$F$2,IF(TRIM($C310)="一般管理費等","一般管理費等(契約保証費含む)",$C310))))</f>
        <v/>
      </c>
      <c r="E310" s="7" t="str">
        <f>IF(MAX(出力用!$J$6:$J$501)&lt;ROW(出力用!$K309),"",INDEX(出力用!$F$6:$F$501,MATCH(ROW(出力用!$K309),出力用!$J$6:$J$501, 0)))</f>
        <v/>
      </c>
      <c r="F310" s="7" t="str">
        <f>IF($J310=出力用!$E$2,"",IF($A310=出力用!$F$4,出力用!$G$4,IF(MAX(出力用!$J$6:$J$501)&lt;ROW(出力用!$K309),"",INDEX(出力用!$G$6:$G$501,MATCH(ROW(出力用!$K309),出力用!$J$6:$J$501,0)))))</f>
        <v/>
      </c>
      <c r="G310" s="6" t="str">
        <f>IF($J310=出力用!$E$2,"",IF($A310=出力用!$F$4,出力用!$H$4,IF(MAX(出力用!$J$6:$J$501)&lt;ROW(出力用!$K309),"",INDEX(出力用!$H$6:$H$501,MATCH(ROW(出力用!$K309),出力用!$J$6:$J$501,0)))))</f>
        <v/>
      </c>
      <c r="H310" s="7" t="str">
        <f t="shared" si="4"/>
        <v/>
      </c>
      <c r="I310" s="7"/>
      <c r="J310" s="7" t="str">
        <f>IF(MAX(出力用!$J$6:$J$501)&lt;ROW(出力用!$K309),"",INDEX(出力用!$B$6:$B$501,MATCH(ROW(出力用!$K309),出力用!$J$6:$J$501, 0)))</f>
        <v/>
      </c>
    </row>
    <row r="311" spans="1:10" ht="19.5" customHeight="1" x14ac:dyDescent="0.15">
      <c r="A311" s="5" t="str">
        <f>IF(MAX(出力用!$J$6:$J$501)&lt;ROW(出力用!$K310),"",INDEX(出力用!$A$6:$A$501,MATCH(ROW(出力用!$K310),出力用!$J$6:$J$501, 0)))</f>
        <v/>
      </c>
      <c r="B311" s="7" t="str">
        <f>IF(MAX(出力用!$J$6:$J$501)&lt;ROW(出力用!$K310),"",INDEX(出力用!$D$6:$D$501,MATCH(ROW(出力用!$K310),出力用!$J$6:$J$501, 0)))</f>
        <v/>
      </c>
      <c r="C311" s="7" t="str">
        <f>IF(MAX(出力用!$J$6:$J$501)&lt;ROW(出力用!$K310),"",INDEX(出力用!$E$6:$E$501,MATCH(ROW(出力用!$K310),出力用!$J$6:$J$501, 0)))</f>
        <v/>
      </c>
      <c r="D311" s="7" t="str">
        <f>IF($A311="","",IF($A311=出力用!$B$4,出力用!$C$4,IF($J311=出力用!$E$2,出力用!$F$2,IF(TRIM($C311)="一般管理費等","一般管理費等(契約保証費含む)",$C311))))</f>
        <v/>
      </c>
      <c r="E311" s="7" t="str">
        <f>IF(MAX(出力用!$J$6:$J$501)&lt;ROW(出力用!$K310),"",INDEX(出力用!$F$6:$F$501,MATCH(ROW(出力用!$K310),出力用!$J$6:$J$501, 0)))</f>
        <v/>
      </c>
      <c r="F311" s="7" t="str">
        <f>IF($J311=出力用!$E$2,"",IF($A311=出力用!$F$4,出力用!$G$4,IF(MAX(出力用!$J$6:$J$501)&lt;ROW(出力用!$K310),"",INDEX(出力用!$G$6:$G$501,MATCH(ROW(出力用!$K310),出力用!$J$6:$J$501,0)))))</f>
        <v/>
      </c>
      <c r="G311" s="6" t="str">
        <f>IF($J311=出力用!$E$2,"",IF($A311=出力用!$F$4,出力用!$H$4,IF(MAX(出力用!$J$6:$J$501)&lt;ROW(出力用!$K310),"",INDEX(出力用!$H$6:$H$501,MATCH(ROW(出力用!$K310),出力用!$J$6:$J$501,0)))))</f>
        <v/>
      </c>
      <c r="H311" s="7" t="str">
        <f t="shared" si="4"/>
        <v/>
      </c>
      <c r="I311" s="7"/>
      <c r="J311" s="7" t="str">
        <f>IF(MAX(出力用!$J$6:$J$501)&lt;ROW(出力用!$K310),"",INDEX(出力用!$B$6:$B$501,MATCH(ROW(出力用!$K310),出力用!$J$6:$J$501, 0)))</f>
        <v/>
      </c>
    </row>
    <row r="312" spans="1:10" ht="19.5" customHeight="1" x14ac:dyDescent="0.15">
      <c r="A312" s="5" t="str">
        <f>IF(MAX(出力用!$J$6:$J$501)&lt;ROW(出力用!$K311),"",INDEX(出力用!$A$6:$A$501,MATCH(ROW(出力用!$K311),出力用!$J$6:$J$501, 0)))</f>
        <v/>
      </c>
      <c r="B312" s="7" t="str">
        <f>IF(MAX(出力用!$J$6:$J$501)&lt;ROW(出力用!$K311),"",INDEX(出力用!$D$6:$D$501,MATCH(ROW(出力用!$K311),出力用!$J$6:$J$501, 0)))</f>
        <v/>
      </c>
      <c r="C312" s="7" t="str">
        <f>IF(MAX(出力用!$J$6:$J$501)&lt;ROW(出力用!$K311),"",INDEX(出力用!$E$6:$E$501,MATCH(ROW(出力用!$K311),出力用!$J$6:$J$501, 0)))</f>
        <v/>
      </c>
      <c r="D312" s="7" t="str">
        <f>IF($A312="","",IF($A312=出力用!$B$4,出力用!$C$4,IF($J312=出力用!$E$2,出力用!$F$2,IF(TRIM($C312)="一般管理費等","一般管理費等(契約保証費含む)",$C312))))</f>
        <v/>
      </c>
      <c r="E312" s="7" t="str">
        <f>IF(MAX(出力用!$J$6:$J$501)&lt;ROW(出力用!$K311),"",INDEX(出力用!$F$6:$F$501,MATCH(ROW(出力用!$K311),出力用!$J$6:$J$501, 0)))</f>
        <v/>
      </c>
      <c r="F312" s="7" t="str">
        <f>IF($J312=出力用!$E$2,"",IF($A312=出力用!$F$4,出力用!$G$4,IF(MAX(出力用!$J$6:$J$501)&lt;ROW(出力用!$K311),"",INDEX(出力用!$G$6:$G$501,MATCH(ROW(出力用!$K311),出力用!$J$6:$J$501,0)))))</f>
        <v/>
      </c>
      <c r="G312" s="6" t="str">
        <f>IF($J312=出力用!$E$2,"",IF($A312=出力用!$F$4,出力用!$H$4,IF(MAX(出力用!$J$6:$J$501)&lt;ROW(出力用!$K311),"",INDEX(出力用!$H$6:$H$501,MATCH(ROW(出力用!$K311),出力用!$J$6:$J$501,0)))))</f>
        <v/>
      </c>
      <c r="H312" s="7" t="str">
        <f t="shared" si="4"/>
        <v/>
      </c>
      <c r="I312" s="7"/>
      <c r="J312" s="7" t="str">
        <f>IF(MAX(出力用!$J$6:$J$501)&lt;ROW(出力用!$K311),"",INDEX(出力用!$B$6:$B$501,MATCH(ROW(出力用!$K311),出力用!$J$6:$J$501, 0)))</f>
        <v/>
      </c>
    </row>
    <row r="313" spans="1:10" ht="19.5" customHeight="1" x14ac:dyDescent="0.15">
      <c r="A313" s="5" t="str">
        <f>IF(MAX(出力用!$J$6:$J$501)&lt;ROW(出力用!$K312),"",INDEX(出力用!$A$6:$A$501,MATCH(ROW(出力用!$K312),出力用!$J$6:$J$501, 0)))</f>
        <v/>
      </c>
      <c r="B313" s="7" t="str">
        <f>IF(MAX(出力用!$J$6:$J$501)&lt;ROW(出力用!$K312),"",INDEX(出力用!$D$6:$D$501,MATCH(ROW(出力用!$K312),出力用!$J$6:$J$501, 0)))</f>
        <v/>
      </c>
      <c r="C313" s="7" t="str">
        <f>IF(MAX(出力用!$J$6:$J$501)&lt;ROW(出力用!$K312),"",INDEX(出力用!$E$6:$E$501,MATCH(ROW(出力用!$K312),出力用!$J$6:$J$501, 0)))</f>
        <v/>
      </c>
      <c r="D313" s="7" t="str">
        <f>IF($A313="","",IF($A313=出力用!$B$4,出力用!$C$4,IF($J313=出力用!$E$2,出力用!$F$2,IF(TRIM($C313)="一般管理費等","一般管理費等(契約保証費含む)",$C313))))</f>
        <v/>
      </c>
      <c r="E313" s="7" t="str">
        <f>IF(MAX(出力用!$J$6:$J$501)&lt;ROW(出力用!$K312),"",INDEX(出力用!$F$6:$F$501,MATCH(ROW(出力用!$K312),出力用!$J$6:$J$501, 0)))</f>
        <v/>
      </c>
      <c r="F313" s="7" t="str">
        <f>IF($J313=出力用!$E$2,"",IF($A313=出力用!$F$4,出力用!$G$4,IF(MAX(出力用!$J$6:$J$501)&lt;ROW(出力用!$K312),"",INDEX(出力用!$G$6:$G$501,MATCH(ROW(出力用!$K312),出力用!$J$6:$J$501,0)))))</f>
        <v/>
      </c>
      <c r="G313" s="6" t="str">
        <f>IF($J313=出力用!$E$2,"",IF($A313=出力用!$F$4,出力用!$H$4,IF(MAX(出力用!$J$6:$J$501)&lt;ROW(出力用!$K312),"",INDEX(出力用!$H$6:$H$501,MATCH(ROW(出力用!$K312),出力用!$J$6:$J$501,0)))))</f>
        <v/>
      </c>
      <c r="H313" s="7" t="str">
        <f t="shared" si="4"/>
        <v/>
      </c>
      <c r="I313" s="7"/>
      <c r="J313" s="7" t="str">
        <f>IF(MAX(出力用!$J$6:$J$501)&lt;ROW(出力用!$K312),"",INDEX(出力用!$B$6:$B$501,MATCH(ROW(出力用!$K312),出力用!$J$6:$J$501, 0)))</f>
        <v/>
      </c>
    </row>
    <row r="314" spans="1:10" ht="19.5" customHeight="1" x14ac:dyDescent="0.15">
      <c r="A314" s="5" t="str">
        <f>IF(MAX(出力用!$J$6:$J$501)&lt;ROW(出力用!$K313),"",INDEX(出力用!$A$6:$A$501,MATCH(ROW(出力用!$K313),出力用!$J$6:$J$501, 0)))</f>
        <v/>
      </c>
      <c r="B314" s="7" t="str">
        <f>IF(MAX(出力用!$J$6:$J$501)&lt;ROW(出力用!$K313),"",INDEX(出力用!$D$6:$D$501,MATCH(ROW(出力用!$K313),出力用!$J$6:$J$501, 0)))</f>
        <v/>
      </c>
      <c r="C314" s="7" t="str">
        <f>IF(MAX(出力用!$J$6:$J$501)&lt;ROW(出力用!$K313),"",INDEX(出力用!$E$6:$E$501,MATCH(ROW(出力用!$K313),出力用!$J$6:$J$501, 0)))</f>
        <v/>
      </c>
      <c r="D314" s="7" t="str">
        <f>IF($A314="","",IF($A314=出力用!$B$4,出力用!$C$4,IF($J314=出力用!$E$2,出力用!$F$2,IF(TRIM($C314)="一般管理費等","一般管理費等(契約保証費含む)",$C314))))</f>
        <v/>
      </c>
      <c r="E314" s="7" t="str">
        <f>IF(MAX(出力用!$J$6:$J$501)&lt;ROW(出力用!$K313),"",INDEX(出力用!$F$6:$F$501,MATCH(ROW(出力用!$K313),出力用!$J$6:$J$501, 0)))</f>
        <v/>
      </c>
      <c r="F314" s="7" t="str">
        <f>IF($J314=出力用!$E$2,"",IF($A314=出力用!$F$4,出力用!$G$4,IF(MAX(出力用!$J$6:$J$501)&lt;ROW(出力用!$K313),"",INDEX(出力用!$G$6:$G$501,MATCH(ROW(出力用!$K313),出力用!$J$6:$J$501,0)))))</f>
        <v/>
      </c>
      <c r="G314" s="6" t="str">
        <f>IF($J314=出力用!$E$2,"",IF($A314=出力用!$F$4,出力用!$H$4,IF(MAX(出力用!$J$6:$J$501)&lt;ROW(出力用!$K313),"",INDEX(出力用!$H$6:$H$501,MATCH(ROW(出力用!$K313),出力用!$J$6:$J$501,0)))))</f>
        <v/>
      </c>
      <c r="H314" s="7" t="str">
        <f t="shared" si="4"/>
        <v/>
      </c>
      <c r="I314" s="7"/>
      <c r="J314" s="7" t="str">
        <f>IF(MAX(出力用!$J$6:$J$501)&lt;ROW(出力用!$K313),"",INDEX(出力用!$B$6:$B$501,MATCH(ROW(出力用!$K313),出力用!$J$6:$J$501, 0)))</f>
        <v/>
      </c>
    </row>
    <row r="315" spans="1:10" ht="19.5" customHeight="1" x14ac:dyDescent="0.15">
      <c r="A315" s="5" t="str">
        <f>IF(MAX(出力用!$J$6:$J$501)&lt;ROW(出力用!$K314),"",INDEX(出力用!$A$6:$A$501,MATCH(ROW(出力用!$K314),出力用!$J$6:$J$501, 0)))</f>
        <v/>
      </c>
      <c r="B315" s="7" t="str">
        <f>IF(MAX(出力用!$J$6:$J$501)&lt;ROW(出力用!$K314),"",INDEX(出力用!$D$6:$D$501,MATCH(ROW(出力用!$K314),出力用!$J$6:$J$501, 0)))</f>
        <v/>
      </c>
      <c r="C315" s="7" t="str">
        <f>IF(MAX(出力用!$J$6:$J$501)&lt;ROW(出力用!$K314),"",INDEX(出力用!$E$6:$E$501,MATCH(ROW(出力用!$K314),出力用!$J$6:$J$501, 0)))</f>
        <v/>
      </c>
      <c r="D315" s="7" t="str">
        <f>IF($A315="","",IF($A315=出力用!$B$4,出力用!$C$4,IF($J315=出力用!$E$2,出力用!$F$2,IF(TRIM($C315)="一般管理費等","一般管理費等(契約保証費含む)",$C315))))</f>
        <v/>
      </c>
      <c r="E315" s="7" t="str">
        <f>IF(MAX(出力用!$J$6:$J$501)&lt;ROW(出力用!$K314),"",INDEX(出力用!$F$6:$F$501,MATCH(ROW(出力用!$K314),出力用!$J$6:$J$501, 0)))</f>
        <v/>
      </c>
      <c r="F315" s="7" t="str">
        <f>IF($J315=出力用!$E$2,"",IF($A315=出力用!$F$4,出力用!$G$4,IF(MAX(出力用!$J$6:$J$501)&lt;ROW(出力用!$K314),"",INDEX(出力用!$G$6:$G$501,MATCH(ROW(出力用!$K314),出力用!$J$6:$J$501,0)))))</f>
        <v/>
      </c>
      <c r="G315" s="6" t="str">
        <f>IF($J315=出力用!$E$2,"",IF($A315=出力用!$F$4,出力用!$H$4,IF(MAX(出力用!$J$6:$J$501)&lt;ROW(出力用!$K314),"",INDEX(出力用!$H$6:$H$501,MATCH(ROW(出力用!$K314),出力用!$J$6:$J$501,0)))))</f>
        <v/>
      </c>
      <c r="H315" s="7" t="str">
        <f t="shared" si="4"/>
        <v/>
      </c>
      <c r="I315" s="7"/>
      <c r="J315" s="7" t="str">
        <f>IF(MAX(出力用!$J$6:$J$501)&lt;ROW(出力用!$K314),"",INDEX(出力用!$B$6:$B$501,MATCH(ROW(出力用!$K314),出力用!$J$6:$J$501, 0)))</f>
        <v/>
      </c>
    </row>
    <row r="316" spans="1:10" ht="19.5" customHeight="1" x14ac:dyDescent="0.15">
      <c r="A316" s="5" t="str">
        <f>IF(MAX(出力用!$J$6:$J$501)&lt;ROW(出力用!$K315),"",INDEX(出力用!$A$6:$A$501,MATCH(ROW(出力用!$K315),出力用!$J$6:$J$501, 0)))</f>
        <v/>
      </c>
      <c r="B316" s="7" t="str">
        <f>IF(MAX(出力用!$J$6:$J$501)&lt;ROW(出力用!$K315),"",INDEX(出力用!$D$6:$D$501,MATCH(ROW(出力用!$K315),出力用!$J$6:$J$501, 0)))</f>
        <v/>
      </c>
      <c r="C316" s="7" t="str">
        <f>IF(MAX(出力用!$J$6:$J$501)&lt;ROW(出力用!$K315),"",INDEX(出力用!$E$6:$E$501,MATCH(ROW(出力用!$K315),出力用!$J$6:$J$501, 0)))</f>
        <v/>
      </c>
      <c r="D316" s="7" t="str">
        <f>IF($A316="","",IF($A316=出力用!$B$4,出力用!$C$4,IF($J316=出力用!$E$2,出力用!$F$2,IF(TRIM($C316)="一般管理費等","一般管理費等(契約保証費含む)",$C316))))</f>
        <v/>
      </c>
      <c r="E316" s="7" t="str">
        <f>IF(MAX(出力用!$J$6:$J$501)&lt;ROW(出力用!$K315),"",INDEX(出力用!$F$6:$F$501,MATCH(ROW(出力用!$K315),出力用!$J$6:$J$501, 0)))</f>
        <v/>
      </c>
      <c r="F316" s="7" t="str">
        <f>IF($J316=出力用!$E$2,"",IF($A316=出力用!$F$4,出力用!$G$4,IF(MAX(出力用!$J$6:$J$501)&lt;ROW(出力用!$K315),"",INDEX(出力用!$G$6:$G$501,MATCH(ROW(出力用!$K315),出力用!$J$6:$J$501,0)))))</f>
        <v/>
      </c>
      <c r="G316" s="6" t="str">
        <f>IF($J316=出力用!$E$2,"",IF($A316=出力用!$F$4,出力用!$H$4,IF(MAX(出力用!$J$6:$J$501)&lt;ROW(出力用!$K315),"",INDEX(出力用!$H$6:$H$501,MATCH(ROW(出力用!$K315),出力用!$J$6:$J$501,0)))))</f>
        <v/>
      </c>
      <c r="H316" s="7" t="str">
        <f t="shared" si="4"/>
        <v/>
      </c>
      <c r="I316" s="7"/>
      <c r="J316" s="7" t="str">
        <f>IF(MAX(出力用!$J$6:$J$501)&lt;ROW(出力用!$K315),"",INDEX(出力用!$B$6:$B$501,MATCH(ROW(出力用!$K315),出力用!$J$6:$J$501, 0)))</f>
        <v/>
      </c>
    </row>
    <row r="317" spans="1:10" ht="19.5" customHeight="1" x14ac:dyDescent="0.15">
      <c r="A317" s="5" t="str">
        <f>IF(MAX(出力用!$J$6:$J$501)&lt;ROW(出力用!$K316),"",INDEX(出力用!$A$6:$A$501,MATCH(ROW(出力用!$K316),出力用!$J$6:$J$501, 0)))</f>
        <v/>
      </c>
      <c r="B317" s="7" t="str">
        <f>IF(MAX(出力用!$J$6:$J$501)&lt;ROW(出力用!$K316),"",INDEX(出力用!$D$6:$D$501,MATCH(ROW(出力用!$K316),出力用!$J$6:$J$501, 0)))</f>
        <v/>
      </c>
      <c r="C317" s="7" t="str">
        <f>IF(MAX(出力用!$J$6:$J$501)&lt;ROW(出力用!$K316),"",INDEX(出力用!$E$6:$E$501,MATCH(ROW(出力用!$K316),出力用!$J$6:$J$501, 0)))</f>
        <v/>
      </c>
      <c r="D317" s="7" t="str">
        <f>IF($A317="","",IF($A317=出力用!$B$4,出力用!$C$4,IF($J317=出力用!$E$2,出力用!$F$2,IF(TRIM($C317)="一般管理費等","一般管理費等(契約保証費含む)",$C317))))</f>
        <v/>
      </c>
      <c r="E317" s="7" t="str">
        <f>IF(MAX(出力用!$J$6:$J$501)&lt;ROW(出力用!$K316),"",INDEX(出力用!$F$6:$F$501,MATCH(ROW(出力用!$K316),出力用!$J$6:$J$501, 0)))</f>
        <v/>
      </c>
      <c r="F317" s="7" t="str">
        <f>IF($J317=出力用!$E$2,"",IF($A317=出力用!$F$4,出力用!$G$4,IF(MAX(出力用!$J$6:$J$501)&lt;ROW(出力用!$K316),"",INDEX(出力用!$G$6:$G$501,MATCH(ROW(出力用!$K316),出力用!$J$6:$J$501,0)))))</f>
        <v/>
      </c>
      <c r="G317" s="6" t="str">
        <f>IF($J317=出力用!$E$2,"",IF($A317=出力用!$F$4,出力用!$H$4,IF(MAX(出力用!$J$6:$J$501)&lt;ROW(出力用!$K316),"",INDEX(出力用!$H$6:$H$501,MATCH(ROW(出力用!$K316),出力用!$J$6:$J$501,0)))))</f>
        <v/>
      </c>
      <c r="H317" s="7" t="str">
        <f t="shared" si="4"/>
        <v/>
      </c>
      <c r="I317" s="7"/>
      <c r="J317" s="7" t="str">
        <f>IF(MAX(出力用!$J$6:$J$501)&lt;ROW(出力用!$K316),"",INDEX(出力用!$B$6:$B$501,MATCH(ROW(出力用!$K316),出力用!$J$6:$J$501, 0)))</f>
        <v/>
      </c>
    </row>
    <row r="318" spans="1:10" ht="19.5" customHeight="1" x14ac:dyDescent="0.15">
      <c r="A318" s="5" t="str">
        <f>IF(MAX(出力用!$J$6:$J$501)&lt;ROW(出力用!$K317),"",INDEX(出力用!$A$6:$A$501,MATCH(ROW(出力用!$K317),出力用!$J$6:$J$501, 0)))</f>
        <v/>
      </c>
      <c r="B318" s="7" t="str">
        <f>IF(MAX(出力用!$J$6:$J$501)&lt;ROW(出力用!$K317),"",INDEX(出力用!$D$6:$D$501,MATCH(ROW(出力用!$K317),出力用!$J$6:$J$501, 0)))</f>
        <v/>
      </c>
      <c r="C318" s="7" t="str">
        <f>IF(MAX(出力用!$J$6:$J$501)&lt;ROW(出力用!$K317),"",INDEX(出力用!$E$6:$E$501,MATCH(ROW(出力用!$K317),出力用!$J$6:$J$501, 0)))</f>
        <v/>
      </c>
      <c r="D318" s="7" t="str">
        <f>IF($A318="","",IF($A318=出力用!$B$4,出力用!$C$4,IF($J318=出力用!$E$2,出力用!$F$2,IF(TRIM($C318)="一般管理費等","一般管理費等(契約保証費含む)",$C318))))</f>
        <v/>
      </c>
      <c r="E318" s="7" t="str">
        <f>IF(MAX(出力用!$J$6:$J$501)&lt;ROW(出力用!$K317),"",INDEX(出力用!$F$6:$F$501,MATCH(ROW(出力用!$K317),出力用!$J$6:$J$501, 0)))</f>
        <v/>
      </c>
      <c r="F318" s="7" t="str">
        <f>IF($J318=出力用!$E$2,"",IF($A318=出力用!$F$4,出力用!$G$4,IF(MAX(出力用!$J$6:$J$501)&lt;ROW(出力用!$K317),"",INDEX(出力用!$G$6:$G$501,MATCH(ROW(出力用!$K317),出力用!$J$6:$J$501,0)))))</f>
        <v/>
      </c>
      <c r="G318" s="6" t="str">
        <f>IF($J318=出力用!$E$2,"",IF($A318=出力用!$F$4,出力用!$H$4,IF(MAX(出力用!$J$6:$J$501)&lt;ROW(出力用!$K317),"",INDEX(出力用!$H$6:$H$501,MATCH(ROW(出力用!$K317),出力用!$J$6:$J$501,0)))))</f>
        <v/>
      </c>
      <c r="H318" s="7" t="str">
        <f t="shared" si="4"/>
        <v/>
      </c>
      <c r="I318" s="7"/>
      <c r="J318" s="7" t="str">
        <f>IF(MAX(出力用!$J$6:$J$501)&lt;ROW(出力用!$K317),"",INDEX(出力用!$B$6:$B$501,MATCH(ROW(出力用!$K317),出力用!$J$6:$J$501, 0)))</f>
        <v/>
      </c>
    </row>
    <row r="319" spans="1:10" ht="19.5" customHeight="1" x14ac:dyDescent="0.15">
      <c r="A319" s="5" t="str">
        <f>IF(MAX(出力用!$J$6:$J$501)&lt;ROW(出力用!$K318),"",INDEX(出力用!$A$6:$A$501,MATCH(ROW(出力用!$K318),出力用!$J$6:$J$501, 0)))</f>
        <v/>
      </c>
      <c r="B319" s="7" t="str">
        <f>IF(MAX(出力用!$J$6:$J$501)&lt;ROW(出力用!$K318),"",INDEX(出力用!$D$6:$D$501,MATCH(ROW(出力用!$K318),出力用!$J$6:$J$501, 0)))</f>
        <v/>
      </c>
      <c r="C319" s="7" t="str">
        <f>IF(MAX(出力用!$J$6:$J$501)&lt;ROW(出力用!$K318),"",INDEX(出力用!$E$6:$E$501,MATCH(ROW(出力用!$K318),出力用!$J$6:$J$501, 0)))</f>
        <v/>
      </c>
      <c r="D319" s="7" t="str">
        <f>IF($A319="","",IF($A319=出力用!$B$4,出力用!$C$4,IF($J319=出力用!$E$2,出力用!$F$2,IF(TRIM($C319)="一般管理費等","一般管理費等(契約保証費含む)",$C319))))</f>
        <v/>
      </c>
      <c r="E319" s="7" t="str">
        <f>IF(MAX(出力用!$J$6:$J$501)&lt;ROW(出力用!$K318),"",INDEX(出力用!$F$6:$F$501,MATCH(ROW(出力用!$K318),出力用!$J$6:$J$501, 0)))</f>
        <v/>
      </c>
      <c r="F319" s="7" t="str">
        <f>IF($J319=出力用!$E$2,"",IF($A319=出力用!$F$4,出力用!$G$4,IF(MAX(出力用!$J$6:$J$501)&lt;ROW(出力用!$K318),"",INDEX(出力用!$G$6:$G$501,MATCH(ROW(出力用!$K318),出力用!$J$6:$J$501,0)))))</f>
        <v/>
      </c>
      <c r="G319" s="6" t="str">
        <f>IF($J319=出力用!$E$2,"",IF($A319=出力用!$F$4,出力用!$H$4,IF(MAX(出力用!$J$6:$J$501)&lt;ROW(出力用!$K318),"",INDEX(出力用!$H$6:$H$501,MATCH(ROW(出力用!$K318),出力用!$J$6:$J$501,0)))))</f>
        <v/>
      </c>
      <c r="H319" s="7" t="str">
        <f t="shared" si="4"/>
        <v/>
      </c>
      <c r="I319" s="7"/>
      <c r="J319" s="7" t="str">
        <f>IF(MAX(出力用!$J$6:$J$501)&lt;ROW(出力用!$K318),"",INDEX(出力用!$B$6:$B$501,MATCH(ROW(出力用!$K318),出力用!$J$6:$J$501, 0)))</f>
        <v/>
      </c>
    </row>
    <row r="320" spans="1:10" ht="19.5" customHeight="1" x14ac:dyDescent="0.15">
      <c r="A320" s="5" t="str">
        <f>IF(MAX(出力用!$J$6:$J$501)&lt;ROW(出力用!$K319),"",INDEX(出力用!$A$6:$A$501,MATCH(ROW(出力用!$K319),出力用!$J$6:$J$501, 0)))</f>
        <v/>
      </c>
      <c r="B320" s="7" t="str">
        <f>IF(MAX(出力用!$J$6:$J$501)&lt;ROW(出力用!$K319),"",INDEX(出力用!$D$6:$D$501,MATCH(ROW(出力用!$K319),出力用!$J$6:$J$501, 0)))</f>
        <v/>
      </c>
      <c r="C320" s="7" t="str">
        <f>IF(MAX(出力用!$J$6:$J$501)&lt;ROW(出力用!$K319),"",INDEX(出力用!$E$6:$E$501,MATCH(ROW(出力用!$K319),出力用!$J$6:$J$501, 0)))</f>
        <v/>
      </c>
      <c r="D320" s="7" t="str">
        <f>IF($A320="","",IF($A320=出力用!$B$4,出力用!$C$4,IF($J320=出力用!$E$2,出力用!$F$2,IF(TRIM($C320)="一般管理費等","一般管理費等(契約保証費含む)",$C320))))</f>
        <v/>
      </c>
      <c r="E320" s="7" t="str">
        <f>IF(MAX(出力用!$J$6:$J$501)&lt;ROW(出力用!$K319),"",INDEX(出力用!$F$6:$F$501,MATCH(ROW(出力用!$K319),出力用!$J$6:$J$501, 0)))</f>
        <v/>
      </c>
      <c r="F320" s="7" t="str">
        <f>IF($J320=出力用!$E$2,"",IF($A320=出力用!$F$4,出力用!$G$4,IF(MAX(出力用!$J$6:$J$501)&lt;ROW(出力用!$K319),"",INDEX(出力用!$G$6:$G$501,MATCH(ROW(出力用!$K319),出力用!$J$6:$J$501,0)))))</f>
        <v/>
      </c>
      <c r="G320" s="6" t="str">
        <f>IF($J320=出力用!$E$2,"",IF($A320=出力用!$F$4,出力用!$H$4,IF(MAX(出力用!$J$6:$J$501)&lt;ROW(出力用!$K319),"",INDEX(出力用!$H$6:$H$501,MATCH(ROW(出力用!$K319),出力用!$J$6:$J$501,0)))))</f>
        <v/>
      </c>
      <c r="H320" s="7" t="str">
        <f t="shared" si="4"/>
        <v/>
      </c>
      <c r="I320" s="7"/>
      <c r="J320" s="7" t="str">
        <f>IF(MAX(出力用!$J$6:$J$501)&lt;ROW(出力用!$K319),"",INDEX(出力用!$B$6:$B$501,MATCH(ROW(出力用!$K319),出力用!$J$6:$J$501, 0)))</f>
        <v/>
      </c>
    </row>
    <row r="321" spans="1:10" ht="19.5" customHeight="1" x14ac:dyDescent="0.15">
      <c r="A321" s="5" t="str">
        <f>IF(MAX(出力用!$J$6:$J$501)&lt;ROW(出力用!$K320),"",INDEX(出力用!$A$6:$A$501,MATCH(ROW(出力用!$K320),出力用!$J$6:$J$501, 0)))</f>
        <v/>
      </c>
      <c r="B321" s="7" t="str">
        <f>IF(MAX(出力用!$J$6:$J$501)&lt;ROW(出力用!$K320),"",INDEX(出力用!$D$6:$D$501,MATCH(ROW(出力用!$K320),出力用!$J$6:$J$501, 0)))</f>
        <v/>
      </c>
      <c r="C321" s="7" t="str">
        <f>IF(MAX(出力用!$J$6:$J$501)&lt;ROW(出力用!$K320),"",INDEX(出力用!$E$6:$E$501,MATCH(ROW(出力用!$K320),出力用!$J$6:$J$501, 0)))</f>
        <v/>
      </c>
      <c r="D321" s="7" t="str">
        <f>IF($A321="","",IF($A321=出力用!$B$4,出力用!$C$4,IF($J321=出力用!$E$2,出力用!$F$2,IF(TRIM($C321)="一般管理費等","一般管理費等(契約保証費含む)",$C321))))</f>
        <v/>
      </c>
      <c r="E321" s="7" t="str">
        <f>IF(MAX(出力用!$J$6:$J$501)&lt;ROW(出力用!$K320),"",INDEX(出力用!$F$6:$F$501,MATCH(ROW(出力用!$K320),出力用!$J$6:$J$501, 0)))</f>
        <v/>
      </c>
      <c r="F321" s="7" t="str">
        <f>IF($J321=出力用!$E$2,"",IF($A321=出力用!$F$4,出力用!$G$4,IF(MAX(出力用!$J$6:$J$501)&lt;ROW(出力用!$K320),"",INDEX(出力用!$G$6:$G$501,MATCH(ROW(出力用!$K320),出力用!$J$6:$J$501,0)))))</f>
        <v/>
      </c>
      <c r="G321" s="6" t="str">
        <f>IF($J321=出力用!$E$2,"",IF($A321=出力用!$F$4,出力用!$H$4,IF(MAX(出力用!$J$6:$J$501)&lt;ROW(出力用!$K320),"",INDEX(出力用!$H$6:$H$501,MATCH(ROW(出力用!$K320),出力用!$J$6:$J$501,0)))))</f>
        <v/>
      </c>
      <c r="H321" s="7" t="str">
        <f t="shared" si="4"/>
        <v/>
      </c>
      <c r="I321" s="7"/>
      <c r="J321" s="7" t="str">
        <f>IF(MAX(出力用!$J$6:$J$501)&lt;ROW(出力用!$K320),"",INDEX(出力用!$B$6:$B$501,MATCH(ROW(出力用!$K320),出力用!$J$6:$J$501, 0)))</f>
        <v/>
      </c>
    </row>
    <row r="322" spans="1:10" ht="19.5" customHeight="1" x14ac:dyDescent="0.15">
      <c r="A322" s="5" t="str">
        <f>IF(MAX(出力用!$J$6:$J$501)&lt;ROW(出力用!$K321),"",INDEX(出力用!$A$6:$A$501,MATCH(ROW(出力用!$K321),出力用!$J$6:$J$501, 0)))</f>
        <v/>
      </c>
      <c r="B322" s="7" t="str">
        <f>IF(MAX(出力用!$J$6:$J$501)&lt;ROW(出力用!$K321),"",INDEX(出力用!$D$6:$D$501,MATCH(ROW(出力用!$K321),出力用!$J$6:$J$501, 0)))</f>
        <v/>
      </c>
      <c r="C322" s="7" t="str">
        <f>IF(MAX(出力用!$J$6:$J$501)&lt;ROW(出力用!$K321),"",INDEX(出力用!$E$6:$E$501,MATCH(ROW(出力用!$K321),出力用!$J$6:$J$501, 0)))</f>
        <v/>
      </c>
      <c r="D322" s="7" t="str">
        <f>IF($A322="","",IF($A322=出力用!$B$4,出力用!$C$4,IF($J322=出力用!$E$2,出力用!$F$2,IF(TRIM($C322)="一般管理費等","一般管理費等(契約保証費含む)",$C322))))</f>
        <v/>
      </c>
      <c r="E322" s="7" t="str">
        <f>IF(MAX(出力用!$J$6:$J$501)&lt;ROW(出力用!$K321),"",INDEX(出力用!$F$6:$F$501,MATCH(ROW(出力用!$K321),出力用!$J$6:$J$501, 0)))</f>
        <v/>
      </c>
      <c r="F322" s="7" t="str">
        <f>IF($J322=出力用!$E$2,"",IF($A322=出力用!$F$4,出力用!$G$4,IF(MAX(出力用!$J$6:$J$501)&lt;ROW(出力用!$K321),"",INDEX(出力用!$G$6:$G$501,MATCH(ROW(出力用!$K321),出力用!$J$6:$J$501,0)))))</f>
        <v/>
      </c>
      <c r="G322" s="6" t="str">
        <f>IF($J322=出力用!$E$2,"",IF($A322=出力用!$F$4,出力用!$H$4,IF(MAX(出力用!$J$6:$J$501)&lt;ROW(出力用!$K321),"",INDEX(出力用!$H$6:$H$501,MATCH(ROW(出力用!$K321),出力用!$J$6:$J$501,0)))))</f>
        <v/>
      </c>
      <c r="H322" s="7" t="str">
        <f t="shared" si="4"/>
        <v/>
      </c>
      <c r="I322" s="7"/>
      <c r="J322" s="7" t="str">
        <f>IF(MAX(出力用!$J$6:$J$501)&lt;ROW(出力用!$K321),"",INDEX(出力用!$B$6:$B$501,MATCH(ROW(出力用!$K321),出力用!$J$6:$J$501, 0)))</f>
        <v/>
      </c>
    </row>
    <row r="323" spans="1:10" ht="19.5" customHeight="1" x14ac:dyDescent="0.15">
      <c r="A323" s="5" t="str">
        <f>IF(MAX(出力用!$J$6:$J$501)&lt;ROW(出力用!$K322),"",INDEX(出力用!$A$6:$A$501,MATCH(ROW(出力用!$K322),出力用!$J$6:$J$501, 0)))</f>
        <v/>
      </c>
      <c r="B323" s="7" t="str">
        <f>IF(MAX(出力用!$J$6:$J$501)&lt;ROW(出力用!$K322),"",INDEX(出力用!$D$6:$D$501,MATCH(ROW(出力用!$K322),出力用!$J$6:$J$501, 0)))</f>
        <v/>
      </c>
      <c r="C323" s="7" t="str">
        <f>IF(MAX(出力用!$J$6:$J$501)&lt;ROW(出力用!$K322),"",INDEX(出力用!$E$6:$E$501,MATCH(ROW(出力用!$K322),出力用!$J$6:$J$501, 0)))</f>
        <v/>
      </c>
      <c r="D323" s="7" t="str">
        <f>IF($A323="","",IF($A323=出力用!$B$4,出力用!$C$4,IF($J323=出力用!$E$2,出力用!$F$2,IF(TRIM($C323)="一般管理費等","一般管理費等(契約保証費含む)",$C323))))</f>
        <v/>
      </c>
      <c r="E323" s="7" t="str">
        <f>IF(MAX(出力用!$J$6:$J$501)&lt;ROW(出力用!$K322),"",INDEX(出力用!$F$6:$F$501,MATCH(ROW(出力用!$K322),出力用!$J$6:$J$501, 0)))</f>
        <v/>
      </c>
      <c r="F323" s="7" t="str">
        <f>IF($J323=出力用!$E$2,"",IF($A323=出力用!$F$4,出力用!$G$4,IF(MAX(出力用!$J$6:$J$501)&lt;ROW(出力用!$K322),"",INDEX(出力用!$G$6:$G$501,MATCH(ROW(出力用!$K322),出力用!$J$6:$J$501,0)))))</f>
        <v/>
      </c>
      <c r="G323" s="6" t="str">
        <f>IF($J323=出力用!$E$2,"",IF($A323=出力用!$F$4,出力用!$H$4,IF(MAX(出力用!$J$6:$J$501)&lt;ROW(出力用!$K322),"",INDEX(出力用!$H$6:$H$501,MATCH(ROW(出力用!$K322),出力用!$J$6:$J$501,0)))))</f>
        <v/>
      </c>
      <c r="H323" s="7" t="str">
        <f t="shared" ref="H323:H386" si="5">IF(OR($B323="",$B323=0),"",CONCATENATE("Lv",$B323))</f>
        <v/>
      </c>
      <c r="I323" s="7"/>
      <c r="J323" s="7" t="str">
        <f>IF(MAX(出力用!$J$6:$J$501)&lt;ROW(出力用!$K322),"",INDEX(出力用!$B$6:$B$501,MATCH(ROW(出力用!$K322),出力用!$J$6:$J$501, 0)))</f>
        <v/>
      </c>
    </row>
    <row r="324" spans="1:10" ht="19.5" customHeight="1" x14ac:dyDescent="0.15">
      <c r="A324" s="5" t="str">
        <f>IF(MAX(出力用!$J$6:$J$501)&lt;ROW(出力用!$K323),"",INDEX(出力用!$A$6:$A$501,MATCH(ROW(出力用!$K323),出力用!$J$6:$J$501, 0)))</f>
        <v/>
      </c>
      <c r="B324" s="7" t="str">
        <f>IF(MAX(出力用!$J$6:$J$501)&lt;ROW(出力用!$K323),"",INDEX(出力用!$D$6:$D$501,MATCH(ROW(出力用!$K323),出力用!$J$6:$J$501, 0)))</f>
        <v/>
      </c>
      <c r="C324" s="7" t="str">
        <f>IF(MAX(出力用!$J$6:$J$501)&lt;ROW(出力用!$K323),"",INDEX(出力用!$E$6:$E$501,MATCH(ROW(出力用!$K323),出力用!$J$6:$J$501, 0)))</f>
        <v/>
      </c>
      <c r="D324" s="7" t="str">
        <f>IF($A324="","",IF($A324=出力用!$B$4,出力用!$C$4,IF($J324=出力用!$E$2,出力用!$F$2,IF(TRIM($C324)="一般管理費等","一般管理費等(契約保証費含む)",$C324))))</f>
        <v/>
      </c>
      <c r="E324" s="7" t="str">
        <f>IF(MAX(出力用!$J$6:$J$501)&lt;ROW(出力用!$K323),"",INDEX(出力用!$F$6:$F$501,MATCH(ROW(出力用!$K323),出力用!$J$6:$J$501, 0)))</f>
        <v/>
      </c>
      <c r="F324" s="7" t="str">
        <f>IF($J324=出力用!$E$2,"",IF($A324=出力用!$F$4,出力用!$G$4,IF(MAX(出力用!$J$6:$J$501)&lt;ROW(出力用!$K323),"",INDEX(出力用!$G$6:$G$501,MATCH(ROW(出力用!$K323),出力用!$J$6:$J$501,0)))))</f>
        <v/>
      </c>
      <c r="G324" s="6" t="str">
        <f>IF($J324=出力用!$E$2,"",IF($A324=出力用!$F$4,出力用!$H$4,IF(MAX(出力用!$J$6:$J$501)&lt;ROW(出力用!$K323),"",INDEX(出力用!$H$6:$H$501,MATCH(ROW(出力用!$K323),出力用!$J$6:$J$501,0)))))</f>
        <v/>
      </c>
      <c r="H324" s="7" t="str">
        <f t="shared" si="5"/>
        <v/>
      </c>
      <c r="I324" s="7"/>
      <c r="J324" s="7" t="str">
        <f>IF(MAX(出力用!$J$6:$J$501)&lt;ROW(出力用!$K323),"",INDEX(出力用!$B$6:$B$501,MATCH(ROW(出力用!$K323),出力用!$J$6:$J$501, 0)))</f>
        <v/>
      </c>
    </row>
    <row r="325" spans="1:10" ht="19.5" customHeight="1" x14ac:dyDescent="0.15">
      <c r="A325" s="5" t="str">
        <f>IF(MAX(出力用!$J$6:$J$501)&lt;ROW(出力用!$K324),"",INDEX(出力用!$A$6:$A$501,MATCH(ROW(出力用!$K324),出力用!$J$6:$J$501, 0)))</f>
        <v/>
      </c>
      <c r="B325" s="7" t="str">
        <f>IF(MAX(出力用!$J$6:$J$501)&lt;ROW(出力用!$K324),"",INDEX(出力用!$D$6:$D$501,MATCH(ROW(出力用!$K324),出力用!$J$6:$J$501, 0)))</f>
        <v/>
      </c>
      <c r="C325" s="7" t="str">
        <f>IF(MAX(出力用!$J$6:$J$501)&lt;ROW(出力用!$K324),"",INDEX(出力用!$E$6:$E$501,MATCH(ROW(出力用!$K324),出力用!$J$6:$J$501, 0)))</f>
        <v/>
      </c>
      <c r="D325" s="7" t="str">
        <f>IF($A325="","",IF($A325=出力用!$B$4,出力用!$C$4,IF($J325=出力用!$E$2,出力用!$F$2,IF(TRIM($C325)="一般管理費等","一般管理費等(契約保証費含む)",$C325))))</f>
        <v/>
      </c>
      <c r="E325" s="7" t="str">
        <f>IF(MAX(出力用!$J$6:$J$501)&lt;ROW(出力用!$K324),"",INDEX(出力用!$F$6:$F$501,MATCH(ROW(出力用!$K324),出力用!$J$6:$J$501, 0)))</f>
        <v/>
      </c>
      <c r="F325" s="7" t="str">
        <f>IF($J325=出力用!$E$2,"",IF($A325=出力用!$F$4,出力用!$G$4,IF(MAX(出力用!$J$6:$J$501)&lt;ROW(出力用!$K324),"",INDEX(出力用!$G$6:$G$501,MATCH(ROW(出力用!$K324),出力用!$J$6:$J$501,0)))))</f>
        <v/>
      </c>
      <c r="G325" s="6" t="str">
        <f>IF($J325=出力用!$E$2,"",IF($A325=出力用!$F$4,出力用!$H$4,IF(MAX(出力用!$J$6:$J$501)&lt;ROW(出力用!$K324),"",INDEX(出力用!$H$6:$H$501,MATCH(ROW(出力用!$K324),出力用!$J$6:$J$501,0)))))</f>
        <v/>
      </c>
      <c r="H325" s="7" t="str">
        <f t="shared" si="5"/>
        <v/>
      </c>
      <c r="I325" s="7"/>
      <c r="J325" s="7" t="str">
        <f>IF(MAX(出力用!$J$6:$J$501)&lt;ROW(出力用!$K324),"",INDEX(出力用!$B$6:$B$501,MATCH(ROW(出力用!$K324),出力用!$J$6:$J$501, 0)))</f>
        <v/>
      </c>
    </row>
    <row r="326" spans="1:10" ht="19.5" customHeight="1" x14ac:dyDescent="0.15">
      <c r="A326" s="5" t="str">
        <f>IF(MAX(出力用!$J$6:$J$501)&lt;ROW(出力用!$K325),"",INDEX(出力用!$A$6:$A$501,MATCH(ROW(出力用!$K325),出力用!$J$6:$J$501, 0)))</f>
        <v/>
      </c>
      <c r="B326" s="7" t="str">
        <f>IF(MAX(出力用!$J$6:$J$501)&lt;ROW(出力用!$K325),"",INDEX(出力用!$D$6:$D$501,MATCH(ROW(出力用!$K325),出力用!$J$6:$J$501, 0)))</f>
        <v/>
      </c>
      <c r="C326" s="7" t="str">
        <f>IF(MAX(出力用!$J$6:$J$501)&lt;ROW(出力用!$K325),"",INDEX(出力用!$E$6:$E$501,MATCH(ROW(出力用!$K325),出力用!$J$6:$J$501, 0)))</f>
        <v/>
      </c>
      <c r="D326" s="7" t="str">
        <f>IF($A326="","",IF($A326=出力用!$B$4,出力用!$C$4,IF($J326=出力用!$E$2,出力用!$F$2,IF(TRIM($C326)="一般管理費等","一般管理費等(契約保証費含む)",$C326))))</f>
        <v/>
      </c>
      <c r="E326" s="7" t="str">
        <f>IF(MAX(出力用!$J$6:$J$501)&lt;ROW(出力用!$K325),"",INDEX(出力用!$F$6:$F$501,MATCH(ROW(出力用!$K325),出力用!$J$6:$J$501, 0)))</f>
        <v/>
      </c>
      <c r="F326" s="7" t="str">
        <f>IF($J326=出力用!$E$2,"",IF($A326=出力用!$F$4,出力用!$G$4,IF(MAX(出力用!$J$6:$J$501)&lt;ROW(出力用!$K325),"",INDEX(出力用!$G$6:$G$501,MATCH(ROW(出力用!$K325),出力用!$J$6:$J$501,0)))))</f>
        <v/>
      </c>
      <c r="G326" s="6" t="str">
        <f>IF($J326=出力用!$E$2,"",IF($A326=出力用!$F$4,出力用!$H$4,IF(MAX(出力用!$J$6:$J$501)&lt;ROW(出力用!$K325),"",INDEX(出力用!$H$6:$H$501,MATCH(ROW(出力用!$K325),出力用!$J$6:$J$501,0)))))</f>
        <v/>
      </c>
      <c r="H326" s="7" t="str">
        <f t="shared" si="5"/>
        <v/>
      </c>
      <c r="I326" s="7"/>
      <c r="J326" s="7" t="str">
        <f>IF(MAX(出力用!$J$6:$J$501)&lt;ROW(出力用!$K325),"",INDEX(出力用!$B$6:$B$501,MATCH(ROW(出力用!$K325),出力用!$J$6:$J$501, 0)))</f>
        <v/>
      </c>
    </row>
    <row r="327" spans="1:10" ht="19.5" customHeight="1" x14ac:dyDescent="0.15">
      <c r="A327" s="5" t="str">
        <f>IF(MAX(出力用!$J$6:$J$501)&lt;ROW(出力用!$K326),"",INDEX(出力用!$A$6:$A$501,MATCH(ROW(出力用!$K326),出力用!$J$6:$J$501, 0)))</f>
        <v/>
      </c>
      <c r="B327" s="7" t="str">
        <f>IF(MAX(出力用!$J$6:$J$501)&lt;ROW(出力用!$K326),"",INDEX(出力用!$D$6:$D$501,MATCH(ROW(出力用!$K326),出力用!$J$6:$J$501, 0)))</f>
        <v/>
      </c>
      <c r="C327" s="7" t="str">
        <f>IF(MAX(出力用!$J$6:$J$501)&lt;ROW(出力用!$K326),"",INDEX(出力用!$E$6:$E$501,MATCH(ROW(出力用!$K326),出力用!$J$6:$J$501, 0)))</f>
        <v/>
      </c>
      <c r="D327" s="7" t="str">
        <f>IF($A327="","",IF($A327=出力用!$B$4,出力用!$C$4,IF($J327=出力用!$E$2,出力用!$F$2,IF(TRIM($C327)="一般管理費等","一般管理費等(契約保証費含む)",$C327))))</f>
        <v/>
      </c>
      <c r="E327" s="7" t="str">
        <f>IF(MAX(出力用!$J$6:$J$501)&lt;ROW(出力用!$K326),"",INDEX(出力用!$F$6:$F$501,MATCH(ROW(出力用!$K326),出力用!$J$6:$J$501, 0)))</f>
        <v/>
      </c>
      <c r="F327" s="7" t="str">
        <f>IF($J327=出力用!$E$2,"",IF($A327=出力用!$F$4,出力用!$G$4,IF(MAX(出力用!$J$6:$J$501)&lt;ROW(出力用!$K326),"",INDEX(出力用!$G$6:$G$501,MATCH(ROW(出力用!$K326),出力用!$J$6:$J$501,0)))))</f>
        <v/>
      </c>
      <c r="G327" s="6" t="str">
        <f>IF($J327=出力用!$E$2,"",IF($A327=出力用!$F$4,出力用!$H$4,IF(MAX(出力用!$J$6:$J$501)&lt;ROW(出力用!$K326),"",INDEX(出力用!$H$6:$H$501,MATCH(ROW(出力用!$K326),出力用!$J$6:$J$501,0)))))</f>
        <v/>
      </c>
      <c r="H327" s="7" t="str">
        <f t="shared" si="5"/>
        <v/>
      </c>
      <c r="I327" s="7"/>
      <c r="J327" s="7" t="str">
        <f>IF(MAX(出力用!$J$6:$J$501)&lt;ROW(出力用!$K326),"",INDEX(出力用!$B$6:$B$501,MATCH(ROW(出力用!$K326),出力用!$J$6:$J$501, 0)))</f>
        <v/>
      </c>
    </row>
    <row r="328" spans="1:10" ht="19.5" customHeight="1" x14ac:dyDescent="0.15">
      <c r="A328" s="5" t="str">
        <f>IF(MAX(出力用!$J$6:$J$501)&lt;ROW(出力用!$K327),"",INDEX(出力用!$A$6:$A$501,MATCH(ROW(出力用!$K327),出力用!$J$6:$J$501, 0)))</f>
        <v/>
      </c>
      <c r="B328" s="7" t="str">
        <f>IF(MAX(出力用!$J$6:$J$501)&lt;ROW(出力用!$K327),"",INDEX(出力用!$D$6:$D$501,MATCH(ROW(出力用!$K327),出力用!$J$6:$J$501, 0)))</f>
        <v/>
      </c>
      <c r="C328" s="7" t="str">
        <f>IF(MAX(出力用!$J$6:$J$501)&lt;ROW(出力用!$K327),"",INDEX(出力用!$E$6:$E$501,MATCH(ROW(出力用!$K327),出力用!$J$6:$J$501, 0)))</f>
        <v/>
      </c>
      <c r="D328" s="7" t="str">
        <f>IF($A328="","",IF($A328=出力用!$B$4,出力用!$C$4,IF($J328=出力用!$E$2,出力用!$F$2,IF(TRIM($C328)="一般管理費等","一般管理費等(契約保証費含む)",$C328))))</f>
        <v/>
      </c>
      <c r="E328" s="7" t="str">
        <f>IF(MAX(出力用!$J$6:$J$501)&lt;ROW(出力用!$K327),"",INDEX(出力用!$F$6:$F$501,MATCH(ROW(出力用!$K327),出力用!$J$6:$J$501, 0)))</f>
        <v/>
      </c>
      <c r="F328" s="7" t="str">
        <f>IF($J328=出力用!$E$2,"",IF($A328=出力用!$F$4,出力用!$G$4,IF(MAX(出力用!$J$6:$J$501)&lt;ROW(出力用!$K327),"",INDEX(出力用!$G$6:$G$501,MATCH(ROW(出力用!$K327),出力用!$J$6:$J$501,0)))))</f>
        <v/>
      </c>
      <c r="G328" s="6" t="str">
        <f>IF($J328=出力用!$E$2,"",IF($A328=出力用!$F$4,出力用!$H$4,IF(MAX(出力用!$J$6:$J$501)&lt;ROW(出力用!$K327),"",INDEX(出力用!$H$6:$H$501,MATCH(ROW(出力用!$K327),出力用!$J$6:$J$501,0)))))</f>
        <v/>
      </c>
      <c r="H328" s="7" t="str">
        <f t="shared" si="5"/>
        <v/>
      </c>
      <c r="I328" s="7"/>
      <c r="J328" s="7" t="str">
        <f>IF(MAX(出力用!$J$6:$J$501)&lt;ROW(出力用!$K327),"",INDEX(出力用!$B$6:$B$501,MATCH(ROW(出力用!$K327),出力用!$J$6:$J$501, 0)))</f>
        <v/>
      </c>
    </row>
    <row r="329" spans="1:10" ht="19.5" customHeight="1" x14ac:dyDescent="0.15">
      <c r="A329" s="5" t="str">
        <f>IF(MAX(出力用!$J$6:$J$501)&lt;ROW(出力用!$K328),"",INDEX(出力用!$A$6:$A$501,MATCH(ROW(出力用!$K328),出力用!$J$6:$J$501, 0)))</f>
        <v/>
      </c>
      <c r="B329" s="7" t="str">
        <f>IF(MAX(出力用!$J$6:$J$501)&lt;ROW(出力用!$K328),"",INDEX(出力用!$D$6:$D$501,MATCH(ROW(出力用!$K328),出力用!$J$6:$J$501, 0)))</f>
        <v/>
      </c>
      <c r="C329" s="7" t="str">
        <f>IF(MAX(出力用!$J$6:$J$501)&lt;ROW(出力用!$K328),"",INDEX(出力用!$E$6:$E$501,MATCH(ROW(出力用!$K328),出力用!$J$6:$J$501, 0)))</f>
        <v/>
      </c>
      <c r="D329" s="7" t="str">
        <f>IF($A329="","",IF($A329=出力用!$B$4,出力用!$C$4,IF($J329=出力用!$E$2,出力用!$F$2,IF(TRIM($C329)="一般管理費等","一般管理費等(契約保証費含む)",$C329))))</f>
        <v/>
      </c>
      <c r="E329" s="7" t="str">
        <f>IF(MAX(出力用!$J$6:$J$501)&lt;ROW(出力用!$K328),"",INDEX(出力用!$F$6:$F$501,MATCH(ROW(出力用!$K328),出力用!$J$6:$J$501, 0)))</f>
        <v/>
      </c>
      <c r="F329" s="7" t="str">
        <f>IF($J329=出力用!$E$2,"",IF($A329=出力用!$F$4,出力用!$G$4,IF(MAX(出力用!$J$6:$J$501)&lt;ROW(出力用!$K328),"",INDEX(出力用!$G$6:$G$501,MATCH(ROW(出力用!$K328),出力用!$J$6:$J$501,0)))))</f>
        <v/>
      </c>
      <c r="G329" s="6" t="str">
        <f>IF($J329=出力用!$E$2,"",IF($A329=出力用!$F$4,出力用!$H$4,IF(MAX(出力用!$J$6:$J$501)&lt;ROW(出力用!$K328),"",INDEX(出力用!$H$6:$H$501,MATCH(ROW(出力用!$K328),出力用!$J$6:$J$501,0)))))</f>
        <v/>
      </c>
      <c r="H329" s="7" t="str">
        <f t="shared" si="5"/>
        <v/>
      </c>
      <c r="I329" s="7"/>
      <c r="J329" s="7" t="str">
        <f>IF(MAX(出力用!$J$6:$J$501)&lt;ROW(出力用!$K328),"",INDEX(出力用!$B$6:$B$501,MATCH(ROW(出力用!$K328),出力用!$J$6:$J$501, 0)))</f>
        <v/>
      </c>
    </row>
    <row r="330" spans="1:10" ht="19.5" customHeight="1" x14ac:dyDescent="0.15">
      <c r="A330" s="5" t="str">
        <f>IF(MAX(出力用!$J$6:$J$501)&lt;ROW(出力用!$K329),"",INDEX(出力用!$A$6:$A$501,MATCH(ROW(出力用!$K329),出力用!$J$6:$J$501, 0)))</f>
        <v/>
      </c>
      <c r="B330" s="7" t="str">
        <f>IF(MAX(出力用!$J$6:$J$501)&lt;ROW(出力用!$K329),"",INDEX(出力用!$D$6:$D$501,MATCH(ROW(出力用!$K329),出力用!$J$6:$J$501, 0)))</f>
        <v/>
      </c>
      <c r="C330" s="7" t="str">
        <f>IF(MAX(出力用!$J$6:$J$501)&lt;ROW(出力用!$K329),"",INDEX(出力用!$E$6:$E$501,MATCH(ROW(出力用!$K329),出力用!$J$6:$J$501, 0)))</f>
        <v/>
      </c>
      <c r="D330" s="7" t="str">
        <f>IF($A330="","",IF($A330=出力用!$B$4,出力用!$C$4,IF($J330=出力用!$E$2,出力用!$F$2,IF(TRIM($C330)="一般管理費等","一般管理費等(契約保証費含む)",$C330))))</f>
        <v/>
      </c>
      <c r="E330" s="7" t="str">
        <f>IF(MAX(出力用!$J$6:$J$501)&lt;ROW(出力用!$K329),"",INDEX(出力用!$F$6:$F$501,MATCH(ROW(出力用!$K329),出力用!$J$6:$J$501, 0)))</f>
        <v/>
      </c>
      <c r="F330" s="7" t="str">
        <f>IF($J330=出力用!$E$2,"",IF($A330=出力用!$F$4,出力用!$G$4,IF(MAX(出力用!$J$6:$J$501)&lt;ROW(出力用!$K329),"",INDEX(出力用!$G$6:$G$501,MATCH(ROW(出力用!$K329),出力用!$J$6:$J$501,0)))))</f>
        <v/>
      </c>
      <c r="G330" s="6" t="str">
        <f>IF($J330=出力用!$E$2,"",IF($A330=出力用!$F$4,出力用!$H$4,IF(MAX(出力用!$J$6:$J$501)&lt;ROW(出力用!$K329),"",INDEX(出力用!$H$6:$H$501,MATCH(ROW(出力用!$K329),出力用!$J$6:$J$501,0)))))</f>
        <v/>
      </c>
      <c r="H330" s="7" t="str">
        <f t="shared" si="5"/>
        <v/>
      </c>
      <c r="I330" s="7"/>
      <c r="J330" s="7" t="str">
        <f>IF(MAX(出力用!$J$6:$J$501)&lt;ROW(出力用!$K329),"",INDEX(出力用!$B$6:$B$501,MATCH(ROW(出力用!$K329),出力用!$J$6:$J$501, 0)))</f>
        <v/>
      </c>
    </row>
    <row r="331" spans="1:10" ht="19.5" customHeight="1" x14ac:dyDescent="0.15">
      <c r="A331" s="5" t="str">
        <f>IF(MAX(出力用!$J$6:$J$501)&lt;ROW(出力用!$K330),"",INDEX(出力用!$A$6:$A$501,MATCH(ROW(出力用!$K330),出力用!$J$6:$J$501, 0)))</f>
        <v/>
      </c>
      <c r="B331" s="7" t="str">
        <f>IF(MAX(出力用!$J$6:$J$501)&lt;ROW(出力用!$K330),"",INDEX(出力用!$D$6:$D$501,MATCH(ROW(出力用!$K330),出力用!$J$6:$J$501, 0)))</f>
        <v/>
      </c>
      <c r="C331" s="7" t="str">
        <f>IF(MAX(出力用!$J$6:$J$501)&lt;ROW(出力用!$K330),"",INDEX(出力用!$E$6:$E$501,MATCH(ROW(出力用!$K330),出力用!$J$6:$J$501, 0)))</f>
        <v/>
      </c>
      <c r="D331" s="7" t="str">
        <f>IF($A331="","",IF($A331=出力用!$B$4,出力用!$C$4,IF($J331=出力用!$E$2,出力用!$F$2,IF(TRIM($C331)="一般管理費等","一般管理費等(契約保証費含む)",$C331))))</f>
        <v/>
      </c>
      <c r="E331" s="7" t="str">
        <f>IF(MAX(出力用!$J$6:$J$501)&lt;ROW(出力用!$K330),"",INDEX(出力用!$F$6:$F$501,MATCH(ROW(出力用!$K330),出力用!$J$6:$J$501, 0)))</f>
        <v/>
      </c>
      <c r="F331" s="7" t="str">
        <f>IF($J331=出力用!$E$2,"",IF($A331=出力用!$F$4,出力用!$G$4,IF(MAX(出力用!$J$6:$J$501)&lt;ROW(出力用!$K330),"",INDEX(出力用!$G$6:$G$501,MATCH(ROW(出力用!$K330),出力用!$J$6:$J$501,0)))))</f>
        <v/>
      </c>
      <c r="G331" s="6" t="str">
        <f>IF($J331=出力用!$E$2,"",IF($A331=出力用!$F$4,出力用!$H$4,IF(MAX(出力用!$J$6:$J$501)&lt;ROW(出力用!$K330),"",INDEX(出力用!$H$6:$H$501,MATCH(ROW(出力用!$K330),出力用!$J$6:$J$501,0)))))</f>
        <v/>
      </c>
      <c r="H331" s="7" t="str">
        <f t="shared" si="5"/>
        <v/>
      </c>
      <c r="I331" s="7"/>
      <c r="J331" s="7" t="str">
        <f>IF(MAX(出力用!$J$6:$J$501)&lt;ROW(出力用!$K330),"",INDEX(出力用!$B$6:$B$501,MATCH(ROW(出力用!$K330),出力用!$J$6:$J$501, 0)))</f>
        <v/>
      </c>
    </row>
    <row r="332" spans="1:10" ht="19.5" customHeight="1" x14ac:dyDescent="0.15">
      <c r="A332" s="5" t="str">
        <f>IF(MAX(出力用!$J$6:$J$501)&lt;ROW(出力用!$K331),"",INDEX(出力用!$A$6:$A$501,MATCH(ROW(出力用!$K331),出力用!$J$6:$J$501, 0)))</f>
        <v/>
      </c>
      <c r="B332" s="7" t="str">
        <f>IF(MAX(出力用!$J$6:$J$501)&lt;ROW(出力用!$K331),"",INDEX(出力用!$D$6:$D$501,MATCH(ROW(出力用!$K331),出力用!$J$6:$J$501, 0)))</f>
        <v/>
      </c>
      <c r="C332" s="7" t="str">
        <f>IF(MAX(出力用!$J$6:$J$501)&lt;ROW(出力用!$K331),"",INDEX(出力用!$E$6:$E$501,MATCH(ROW(出力用!$K331),出力用!$J$6:$J$501, 0)))</f>
        <v/>
      </c>
      <c r="D332" s="7" t="str">
        <f>IF($A332="","",IF($A332=出力用!$B$4,出力用!$C$4,IF($J332=出力用!$E$2,出力用!$F$2,IF(TRIM($C332)="一般管理費等","一般管理費等(契約保証費含む)",$C332))))</f>
        <v/>
      </c>
      <c r="E332" s="7" t="str">
        <f>IF(MAX(出力用!$J$6:$J$501)&lt;ROW(出力用!$K331),"",INDEX(出力用!$F$6:$F$501,MATCH(ROW(出力用!$K331),出力用!$J$6:$J$501, 0)))</f>
        <v/>
      </c>
      <c r="F332" s="7" t="str">
        <f>IF($J332=出力用!$E$2,"",IF($A332=出力用!$F$4,出力用!$G$4,IF(MAX(出力用!$J$6:$J$501)&lt;ROW(出力用!$K331),"",INDEX(出力用!$G$6:$G$501,MATCH(ROW(出力用!$K331),出力用!$J$6:$J$501,0)))))</f>
        <v/>
      </c>
      <c r="G332" s="6" t="str">
        <f>IF($J332=出力用!$E$2,"",IF($A332=出力用!$F$4,出力用!$H$4,IF(MAX(出力用!$J$6:$J$501)&lt;ROW(出力用!$K331),"",INDEX(出力用!$H$6:$H$501,MATCH(ROW(出力用!$K331),出力用!$J$6:$J$501,0)))))</f>
        <v/>
      </c>
      <c r="H332" s="7" t="str">
        <f t="shared" si="5"/>
        <v/>
      </c>
      <c r="I332" s="7"/>
      <c r="J332" s="7" t="str">
        <f>IF(MAX(出力用!$J$6:$J$501)&lt;ROW(出力用!$K331),"",INDEX(出力用!$B$6:$B$501,MATCH(ROW(出力用!$K331),出力用!$J$6:$J$501, 0)))</f>
        <v/>
      </c>
    </row>
    <row r="333" spans="1:10" ht="19.5" customHeight="1" x14ac:dyDescent="0.15">
      <c r="A333" s="5" t="str">
        <f>IF(MAX(出力用!$J$6:$J$501)&lt;ROW(出力用!$K332),"",INDEX(出力用!$A$6:$A$501,MATCH(ROW(出力用!$K332),出力用!$J$6:$J$501, 0)))</f>
        <v/>
      </c>
      <c r="B333" s="7" t="str">
        <f>IF(MAX(出力用!$J$6:$J$501)&lt;ROW(出力用!$K332),"",INDEX(出力用!$D$6:$D$501,MATCH(ROW(出力用!$K332),出力用!$J$6:$J$501, 0)))</f>
        <v/>
      </c>
      <c r="C333" s="7" t="str">
        <f>IF(MAX(出力用!$J$6:$J$501)&lt;ROW(出力用!$K332),"",INDEX(出力用!$E$6:$E$501,MATCH(ROW(出力用!$K332),出力用!$J$6:$J$501, 0)))</f>
        <v/>
      </c>
      <c r="D333" s="7" t="str">
        <f>IF($A333="","",IF($A333=出力用!$B$4,出力用!$C$4,IF($J333=出力用!$E$2,出力用!$F$2,IF(TRIM($C333)="一般管理費等","一般管理費等(契約保証費含む)",$C333))))</f>
        <v/>
      </c>
      <c r="E333" s="7" t="str">
        <f>IF(MAX(出力用!$J$6:$J$501)&lt;ROW(出力用!$K332),"",INDEX(出力用!$F$6:$F$501,MATCH(ROW(出力用!$K332),出力用!$J$6:$J$501, 0)))</f>
        <v/>
      </c>
      <c r="F333" s="7" t="str">
        <f>IF($J333=出力用!$E$2,"",IF($A333=出力用!$F$4,出力用!$G$4,IF(MAX(出力用!$J$6:$J$501)&lt;ROW(出力用!$K332),"",INDEX(出力用!$G$6:$G$501,MATCH(ROW(出力用!$K332),出力用!$J$6:$J$501,0)))))</f>
        <v/>
      </c>
      <c r="G333" s="6" t="str">
        <f>IF($J333=出力用!$E$2,"",IF($A333=出力用!$F$4,出力用!$H$4,IF(MAX(出力用!$J$6:$J$501)&lt;ROW(出力用!$K332),"",INDEX(出力用!$H$6:$H$501,MATCH(ROW(出力用!$K332),出力用!$J$6:$J$501,0)))))</f>
        <v/>
      </c>
      <c r="H333" s="7" t="str">
        <f t="shared" si="5"/>
        <v/>
      </c>
      <c r="I333" s="7"/>
      <c r="J333" s="7" t="str">
        <f>IF(MAX(出力用!$J$6:$J$501)&lt;ROW(出力用!$K332),"",INDEX(出力用!$B$6:$B$501,MATCH(ROW(出力用!$K332),出力用!$J$6:$J$501, 0)))</f>
        <v/>
      </c>
    </row>
    <row r="334" spans="1:10" ht="19.5" customHeight="1" x14ac:dyDescent="0.15">
      <c r="A334" s="5" t="str">
        <f>IF(MAX(出力用!$J$6:$J$501)&lt;ROW(出力用!$K333),"",INDEX(出力用!$A$6:$A$501,MATCH(ROW(出力用!$K333),出力用!$J$6:$J$501, 0)))</f>
        <v/>
      </c>
      <c r="B334" s="7" t="str">
        <f>IF(MAX(出力用!$J$6:$J$501)&lt;ROW(出力用!$K333),"",INDEX(出力用!$D$6:$D$501,MATCH(ROW(出力用!$K333),出力用!$J$6:$J$501, 0)))</f>
        <v/>
      </c>
      <c r="C334" s="7" t="str">
        <f>IF(MAX(出力用!$J$6:$J$501)&lt;ROW(出力用!$K333),"",INDEX(出力用!$E$6:$E$501,MATCH(ROW(出力用!$K333),出力用!$J$6:$J$501, 0)))</f>
        <v/>
      </c>
      <c r="D334" s="7" t="str">
        <f>IF($A334="","",IF($A334=出力用!$B$4,出力用!$C$4,IF($J334=出力用!$E$2,出力用!$F$2,IF(TRIM($C334)="一般管理費等","一般管理費等(契約保証費含む)",$C334))))</f>
        <v/>
      </c>
      <c r="E334" s="7" t="str">
        <f>IF(MAX(出力用!$J$6:$J$501)&lt;ROW(出力用!$K333),"",INDEX(出力用!$F$6:$F$501,MATCH(ROW(出力用!$K333),出力用!$J$6:$J$501, 0)))</f>
        <v/>
      </c>
      <c r="F334" s="7" t="str">
        <f>IF($J334=出力用!$E$2,"",IF($A334=出力用!$F$4,出力用!$G$4,IF(MAX(出力用!$J$6:$J$501)&lt;ROW(出力用!$K333),"",INDEX(出力用!$G$6:$G$501,MATCH(ROW(出力用!$K333),出力用!$J$6:$J$501,0)))))</f>
        <v/>
      </c>
      <c r="G334" s="6" t="str">
        <f>IF($J334=出力用!$E$2,"",IF($A334=出力用!$F$4,出力用!$H$4,IF(MAX(出力用!$J$6:$J$501)&lt;ROW(出力用!$K333),"",INDEX(出力用!$H$6:$H$501,MATCH(ROW(出力用!$K333),出力用!$J$6:$J$501,0)))))</f>
        <v/>
      </c>
      <c r="H334" s="7" t="str">
        <f t="shared" si="5"/>
        <v/>
      </c>
      <c r="I334" s="7"/>
      <c r="J334" s="7" t="str">
        <f>IF(MAX(出力用!$J$6:$J$501)&lt;ROW(出力用!$K333),"",INDEX(出力用!$B$6:$B$501,MATCH(ROW(出力用!$K333),出力用!$J$6:$J$501, 0)))</f>
        <v/>
      </c>
    </row>
    <row r="335" spans="1:10" ht="19.5" customHeight="1" x14ac:dyDescent="0.15">
      <c r="A335" s="5" t="str">
        <f>IF(MAX(出力用!$J$6:$J$501)&lt;ROW(出力用!$K334),"",INDEX(出力用!$A$6:$A$501,MATCH(ROW(出力用!$K334),出力用!$J$6:$J$501, 0)))</f>
        <v/>
      </c>
      <c r="B335" s="7" t="str">
        <f>IF(MAX(出力用!$J$6:$J$501)&lt;ROW(出力用!$K334),"",INDEX(出力用!$D$6:$D$501,MATCH(ROW(出力用!$K334),出力用!$J$6:$J$501, 0)))</f>
        <v/>
      </c>
      <c r="C335" s="7" t="str">
        <f>IF(MAX(出力用!$J$6:$J$501)&lt;ROW(出力用!$K334),"",INDEX(出力用!$E$6:$E$501,MATCH(ROW(出力用!$K334),出力用!$J$6:$J$501, 0)))</f>
        <v/>
      </c>
      <c r="D335" s="7" t="str">
        <f>IF($A335="","",IF($A335=出力用!$B$4,出力用!$C$4,IF($J335=出力用!$E$2,出力用!$F$2,IF(TRIM($C335)="一般管理費等","一般管理費等(契約保証費含む)",$C335))))</f>
        <v/>
      </c>
      <c r="E335" s="7" t="str">
        <f>IF(MAX(出力用!$J$6:$J$501)&lt;ROW(出力用!$K334),"",INDEX(出力用!$F$6:$F$501,MATCH(ROW(出力用!$K334),出力用!$J$6:$J$501, 0)))</f>
        <v/>
      </c>
      <c r="F335" s="7" t="str">
        <f>IF($J335=出力用!$E$2,"",IF($A335=出力用!$F$4,出力用!$G$4,IF(MAX(出力用!$J$6:$J$501)&lt;ROW(出力用!$K334),"",INDEX(出力用!$G$6:$G$501,MATCH(ROW(出力用!$K334),出力用!$J$6:$J$501,0)))))</f>
        <v/>
      </c>
      <c r="G335" s="6" t="str">
        <f>IF($J335=出力用!$E$2,"",IF($A335=出力用!$F$4,出力用!$H$4,IF(MAX(出力用!$J$6:$J$501)&lt;ROW(出力用!$K334),"",INDEX(出力用!$H$6:$H$501,MATCH(ROW(出力用!$K334),出力用!$J$6:$J$501,0)))))</f>
        <v/>
      </c>
      <c r="H335" s="7" t="str">
        <f t="shared" si="5"/>
        <v/>
      </c>
      <c r="I335" s="7"/>
      <c r="J335" s="7" t="str">
        <f>IF(MAX(出力用!$J$6:$J$501)&lt;ROW(出力用!$K334),"",INDEX(出力用!$B$6:$B$501,MATCH(ROW(出力用!$K334),出力用!$J$6:$J$501, 0)))</f>
        <v/>
      </c>
    </row>
    <row r="336" spans="1:10" ht="19.5" customHeight="1" x14ac:dyDescent="0.15">
      <c r="A336" s="5" t="str">
        <f>IF(MAX(出力用!$J$6:$J$501)&lt;ROW(出力用!$K335),"",INDEX(出力用!$A$6:$A$501,MATCH(ROW(出力用!$K335),出力用!$J$6:$J$501, 0)))</f>
        <v/>
      </c>
      <c r="B336" s="7" t="str">
        <f>IF(MAX(出力用!$J$6:$J$501)&lt;ROW(出力用!$K335),"",INDEX(出力用!$D$6:$D$501,MATCH(ROW(出力用!$K335),出力用!$J$6:$J$501, 0)))</f>
        <v/>
      </c>
      <c r="C336" s="7" t="str">
        <f>IF(MAX(出力用!$J$6:$J$501)&lt;ROW(出力用!$K335),"",INDEX(出力用!$E$6:$E$501,MATCH(ROW(出力用!$K335),出力用!$J$6:$J$501, 0)))</f>
        <v/>
      </c>
      <c r="D336" s="7" t="str">
        <f>IF($A336="","",IF($A336=出力用!$B$4,出力用!$C$4,IF($J336=出力用!$E$2,出力用!$F$2,IF(TRIM($C336)="一般管理費等","一般管理費等(契約保証費含む)",$C336))))</f>
        <v/>
      </c>
      <c r="E336" s="7" t="str">
        <f>IF(MAX(出力用!$J$6:$J$501)&lt;ROW(出力用!$K335),"",INDEX(出力用!$F$6:$F$501,MATCH(ROW(出力用!$K335),出力用!$J$6:$J$501, 0)))</f>
        <v/>
      </c>
      <c r="F336" s="7" t="str">
        <f>IF($J336=出力用!$E$2,"",IF($A336=出力用!$F$4,出力用!$G$4,IF(MAX(出力用!$J$6:$J$501)&lt;ROW(出力用!$K335),"",INDEX(出力用!$G$6:$G$501,MATCH(ROW(出力用!$K335),出力用!$J$6:$J$501,0)))))</f>
        <v/>
      </c>
      <c r="G336" s="6" t="str">
        <f>IF($J336=出力用!$E$2,"",IF($A336=出力用!$F$4,出力用!$H$4,IF(MAX(出力用!$J$6:$J$501)&lt;ROW(出力用!$K335),"",INDEX(出力用!$H$6:$H$501,MATCH(ROW(出力用!$K335),出力用!$J$6:$J$501,0)))))</f>
        <v/>
      </c>
      <c r="H336" s="7" t="str">
        <f t="shared" si="5"/>
        <v/>
      </c>
      <c r="I336" s="7"/>
      <c r="J336" s="7" t="str">
        <f>IF(MAX(出力用!$J$6:$J$501)&lt;ROW(出力用!$K335),"",INDEX(出力用!$B$6:$B$501,MATCH(ROW(出力用!$K335),出力用!$J$6:$J$501, 0)))</f>
        <v/>
      </c>
    </row>
    <row r="337" spans="1:10" ht="19.5" customHeight="1" x14ac:dyDescent="0.15">
      <c r="A337" s="5" t="str">
        <f>IF(MAX(出力用!$J$6:$J$501)&lt;ROW(出力用!$K336),"",INDEX(出力用!$A$6:$A$501,MATCH(ROW(出力用!$K336),出力用!$J$6:$J$501, 0)))</f>
        <v/>
      </c>
      <c r="B337" s="7" t="str">
        <f>IF(MAX(出力用!$J$6:$J$501)&lt;ROW(出力用!$K336),"",INDEX(出力用!$D$6:$D$501,MATCH(ROW(出力用!$K336),出力用!$J$6:$J$501, 0)))</f>
        <v/>
      </c>
      <c r="C337" s="7" t="str">
        <f>IF(MAX(出力用!$J$6:$J$501)&lt;ROW(出力用!$K336),"",INDEX(出力用!$E$6:$E$501,MATCH(ROW(出力用!$K336),出力用!$J$6:$J$501, 0)))</f>
        <v/>
      </c>
      <c r="D337" s="7" t="str">
        <f>IF($A337="","",IF($A337=出力用!$B$4,出力用!$C$4,IF($J337=出力用!$E$2,出力用!$F$2,IF(TRIM($C337)="一般管理費等","一般管理費等(契約保証費含む)",$C337))))</f>
        <v/>
      </c>
      <c r="E337" s="7" t="str">
        <f>IF(MAX(出力用!$J$6:$J$501)&lt;ROW(出力用!$K336),"",INDEX(出力用!$F$6:$F$501,MATCH(ROW(出力用!$K336),出力用!$J$6:$J$501, 0)))</f>
        <v/>
      </c>
      <c r="F337" s="7" t="str">
        <f>IF($J337=出力用!$E$2,"",IF($A337=出力用!$F$4,出力用!$G$4,IF(MAX(出力用!$J$6:$J$501)&lt;ROW(出力用!$K336),"",INDEX(出力用!$G$6:$G$501,MATCH(ROW(出力用!$K336),出力用!$J$6:$J$501,0)))))</f>
        <v/>
      </c>
      <c r="G337" s="6" t="str">
        <f>IF($J337=出力用!$E$2,"",IF($A337=出力用!$F$4,出力用!$H$4,IF(MAX(出力用!$J$6:$J$501)&lt;ROW(出力用!$K336),"",INDEX(出力用!$H$6:$H$501,MATCH(ROW(出力用!$K336),出力用!$J$6:$J$501,0)))))</f>
        <v/>
      </c>
      <c r="H337" s="7" t="str">
        <f t="shared" si="5"/>
        <v/>
      </c>
      <c r="I337" s="7"/>
      <c r="J337" s="7" t="str">
        <f>IF(MAX(出力用!$J$6:$J$501)&lt;ROW(出力用!$K336),"",INDEX(出力用!$B$6:$B$501,MATCH(ROW(出力用!$K336),出力用!$J$6:$J$501, 0)))</f>
        <v/>
      </c>
    </row>
    <row r="338" spans="1:10" ht="19.5" customHeight="1" x14ac:dyDescent="0.15">
      <c r="A338" s="5" t="str">
        <f>IF(MAX(出力用!$J$6:$J$501)&lt;ROW(出力用!$K337),"",INDEX(出力用!$A$6:$A$501,MATCH(ROW(出力用!$K337),出力用!$J$6:$J$501, 0)))</f>
        <v/>
      </c>
      <c r="B338" s="7" t="str">
        <f>IF(MAX(出力用!$J$6:$J$501)&lt;ROW(出力用!$K337),"",INDEX(出力用!$D$6:$D$501,MATCH(ROW(出力用!$K337),出力用!$J$6:$J$501, 0)))</f>
        <v/>
      </c>
      <c r="C338" s="7" t="str">
        <f>IF(MAX(出力用!$J$6:$J$501)&lt;ROW(出力用!$K337),"",INDEX(出力用!$E$6:$E$501,MATCH(ROW(出力用!$K337),出力用!$J$6:$J$501, 0)))</f>
        <v/>
      </c>
      <c r="D338" s="7" t="str">
        <f>IF($A338="","",IF($A338=出力用!$B$4,出力用!$C$4,IF($J338=出力用!$E$2,出力用!$F$2,IF(TRIM($C338)="一般管理費等","一般管理費等(契約保証費含む)",$C338))))</f>
        <v/>
      </c>
      <c r="E338" s="7" t="str">
        <f>IF(MAX(出力用!$J$6:$J$501)&lt;ROW(出力用!$K337),"",INDEX(出力用!$F$6:$F$501,MATCH(ROW(出力用!$K337),出力用!$J$6:$J$501, 0)))</f>
        <v/>
      </c>
      <c r="F338" s="7" t="str">
        <f>IF($J338=出力用!$E$2,"",IF($A338=出力用!$F$4,出力用!$G$4,IF(MAX(出力用!$J$6:$J$501)&lt;ROW(出力用!$K337),"",INDEX(出力用!$G$6:$G$501,MATCH(ROW(出力用!$K337),出力用!$J$6:$J$501,0)))))</f>
        <v/>
      </c>
      <c r="G338" s="6" t="str">
        <f>IF($J338=出力用!$E$2,"",IF($A338=出力用!$F$4,出力用!$H$4,IF(MAX(出力用!$J$6:$J$501)&lt;ROW(出力用!$K337),"",INDEX(出力用!$H$6:$H$501,MATCH(ROW(出力用!$K337),出力用!$J$6:$J$501,0)))))</f>
        <v/>
      </c>
      <c r="H338" s="7" t="str">
        <f t="shared" si="5"/>
        <v/>
      </c>
      <c r="I338" s="7"/>
      <c r="J338" s="7" t="str">
        <f>IF(MAX(出力用!$J$6:$J$501)&lt;ROW(出力用!$K337),"",INDEX(出力用!$B$6:$B$501,MATCH(ROW(出力用!$K337),出力用!$J$6:$J$501, 0)))</f>
        <v/>
      </c>
    </row>
    <row r="339" spans="1:10" ht="19.5" customHeight="1" x14ac:dyDescent="0.15">
      <c r="A339" s="5" t="str">
        <f>IF(MAX(出力用!$J$6:$J$501)&lt;ROW(出力用!$K338),"",INDEX(出力用!$A$6:$A$501,MATCH(ROW(出力用!$K338),出力用!$J$6:$J$501, 0)))</f>
        <v/>
      </c>
      <c r="B339" s="7" t="str">
        <f>IF(MAX(出力用!$J$6:$J$501)&lt;ROW(出力用!$K338),"",INDEX(出力用!$D$6:$D$501,MATCH(ROW(出力用!$K338),出力用!$J$6:$J$501, 0)))</f>
        <v/>
      </c>
      <c r="C339" s="7" t="str">
        <f>IF(MAX(出力用!$J$6:$J$501)&lt;ROW(出力用!$K338),"",INDEX(出力用!$E$6:$E$501,MATCH(ROW(出力用!$K338),出力用!$J$6:$J$501, 0)))</f>
        <v/>
      </c>
      <c r="D339" s="7" t="str">
        <f>IF($A339="","",IF($A339=出力用!$B$4,出力用!$C$4,IF($J339=出力用!$E$2,出力用!$F$2,IF(TRIM($C339)="一般管理費等","一般管理費等(契約保証費含む)",$C339))))</f>
        <v/>
      </c>
      <c r="E339" s="7" t="str">
        <f>IF(MAX(出力用!$J$6:$J$501)&lt;ROW(出力用!$K338),"",INDEX(出力用!$F$6:$F$501,MATCH(ROW(出力用!$K338),出力用!$J$6:$J$501, 0)))</f>
        <v/>
      </c>
      <c r="F339" s="7" t="str">
        <f>IF($J339=出力用!$E$2,"",IF($A339=出力用!$F$4,出力用!$G$4,IF(MAX(出力用!$J$6:$J$501)&lt;ROW(出力用!$K338),"",INDEX(出力用!$G$6:$G$501,MATCH(ROW(出力用!$K338),出力用!$J$6:$J$501,0)))))</f>
        <v/>
      </c>
      <c r="G339" s="6" t="str">
        <f>IF($J339=出力用!$E$2,"",IF($A339=出力用!$F$4,出力用!$H$4,IF(MAX(出力用!$J$6:$J$501)&lt;ROW(出力用!$K338),"",INDEX(出力用!$H$6:$H$501,MATCH(ROW(出力用!$K338),出力用!$J$6:$J$501,0)))))</f>
        <v/>
      </c>
      <c r="H339" s="7" t="str">
        <f t="shared" si="5"/>
        <v/>
      </c>
      <c r="I339" s="7"/>
      <c r="J339" s="7" t="str">
        <f>IF(MAX(出力用!$J$6:$J$501)&lt;ROW(出力用!$K338),"",INDEX(出力用!$B$6:$B$501,MATCH(ROW(出力用!$K338),出力用!$J$6:$J$501, 0)))</f>
        <v/>
      </c>
    </row>
    <row r="340" spans="1:10" ht="19.5" customHeight="1" x14ac:dyDescent="0.15">
      <c r="A340" s="5" t="str">
        <f>IF(MAX(出力用!$J$6:$J$501)&lt;ROW(出力用!$K339),"",INDEX(出力用!$A$6:$A$501,MATCH(ROW(出力用!$K339),出力用!$J$6:$J$501, 0)))</f>
        <v/>
      </c>
      <c r="B340" s="7" t="str">
        <f>IF(MAX(出力用!$J$6:$J$501)&lt;ROW(出力用!$K339),"",INDEX(出力用!$D$6:$D$501,MATCH(ROW(出力用!$K339),出力用!$J$6:$J$501, 0)))</f>
        <v/>
      </c>
      <c r="C340" s="7" t="str">
        <f>IF(MAX(出力用!$J$6:$J$501)&lt;ROW(出力用!$K339),"",INDEX(出力用!$E$6:$E$501,MATCH(ROW(出力用!$K339),出力用!$J$6:$J$501, 0)))</f>
        <v/>
      </c>
      <c r="D340" s="7" t="str">
        <f>IF($A340="","",IF($A340=出力用!$B$4,出力用!$C$4,IF($J340=出力用!$E$2,出力用!$F$2,IF(TRIM($C340)="一般管理費等","一般管理費等(契約保証費含む)",$C340))))</f>
        <v/>
      </c>
      <c r="E340" s="7" t="str">
        <f>IF(MAX(出力用!$J$6:$J$501)&lt;ROW(出力用!$K339),"",INDEX(出力用!$F$6:$F$501,MATCH(ROW(出力用!$K339),出力用!$J$6:$J$501, 0)))</f>
        <v/>
      </c>
      <c r="F340" s="7" t="str">
        <f>IF($J340=出力用!$E$2,"",IF($A340=出力用!$F$4,出力用!$G$4,IF(MAX(出力用!$J$6:$J$501)&lt;ROW(出力用!$K339),"",INDEX(出力用!$G$6:$G$501,MATCH(ROW(出力用!$K339),出力用!$J$6:$J$501,0)))))</f>
        <v/>
      </c>
      <c r="G340" s="6" t="str">
        <f>IF($J340=出力用!$E$2,"",IF($A340=出力用!$F$4,出力用!$H$4,IF(MAX(出力用!$J$6:$J$501)&lt;ROW(出力用!$K339),"",INDEX(出力用!$H$6:$H$501,MATCH(ROW(出力用!$K339),出力用!$J$6:$J$501,0)))))</f>
        <v/>
      </c>
      <c r="H340" s="7" t="str">
        <f t="shared" si="5"/>
        <v/>
      </c>
      <c r="I340" s="7"/>
      <c r="J340" s="7" t="str">
        <f>IF(MAX(出力用!$J$6:$J$501)&lt;ROW(出力用!$K339),"",INDEX(出力用!$B$6:$B$501,MATCH(ROW(出力用!$K339),出力用!$J$6:$J$501, 0)))</f>
        <v/>
      </c>
    </row>
    <row r="341" spans="1:10" ht="19.5" customHeight="1" x14ac:dyDescent="0.15">
      <c r="A341" s="5" t="str">
        <f>IF(MAX(出力用!$J$6:$J$501)&lt;ROW(出力用!$K340),"",INDEX(出力用!$A$6:$A$501,MATCH(ROW(出力用!$K340),出力用!$J$6:$J$501, 0)))</f>
        <v/>
      </c>
      <c r="B341" s="7" t="str">
        <f>IF(MAX(出力用!$J$6:$J$501)&lt;ROW(出力用!$K340),"",INDEX(出力用!$D$6:$D$501,MATCH(ROW(出力用!$K340),出力用!$J$6:$J$501, 0)))</f>
        <v/>
      </c>
      <c r="C341" s="7" t="str">
        <f>IF(MAX(出力用!$J$6:$J$501)&lt;ROW(出力用!$K340),"",INDEX(出力用!$E$6:$E$501,MATCH(ROW(出力用!$K340),出力用!$J$6:$J$501, 0)))</f>
        <v/>
      </c>
      <c r="D341" s="7" t="str">
        <f>IF($A341="","",IF($A341=出力用!$B$4,出力用!$C$4,IF($J341=出力用!$E$2,出力用!$F$2,IF(TRIM($C341)="一般管理費等","一般管理費等(契約保証費含む)",$C341))))</f>
        <v/>
      </c>
      <c r="E341" s="7" t="str">
        <f>IF(MAX(出力用!$J$6:$J$501)&lt;ROW(出力用!$K340),"",INDEX(出力用!$F$6:$F$501,MATCH(ROW(出力用!$K340),出力用!$J$6:$J$501, 0)))</f>
        <v/>
      </c>
      <c r="F341" s="7" t="str">
        <f>IF($J341=出力用!$E$2,"",IF($A341=出力用!$F$4,出力用!$G$4,IF(MAX(出力用!$J$6:$J$501)&lt;ROW(出力用!$K340),"",INDEX(出力用!$G$6:$G$501,MATCH(ROW(出力用!$K340),出力用!$J$6:$J$501,0)))))</f>
        <v/>
      </c>
      <c r="G341" s="6" t="str">
        <f>IF($J341=出力用!$E$2,"",IF($A341=出力用!$F$4,出力用!$H$4,IF(MAX(出力用!$J$6:$J$501)&lt;ROW(出力用!$K340),"",INDEX(出力用!$H$6:$H$501,MATCH(ROW(出力用!$K340),出力用!$J$6:$J$501,0)))))</f>
        <v/>
      </c>
      <c r="H341" s="7" t="str">
        <f t="shared" si="5"/>
        <v/>
      </c>
      <c r="I341" s="7"/>
      <c r="J341" s="7" t="str">
        <f>IF(MAX(出力用!$J$6:$J$501)&lt;ROW(出力用!$K340),"",INDEX(出力用!$B$6:$B$501,MATCH(ROW(出力用!$K340),出力用!$J$6:$J$501, 0)))</f>
        <v/>
      </c>
    </row>
    <row r="342" spans="1:10" ht="19.5" customHeight="1" x14ac:dyDescent="0.15">
      <c r="A342" s="5" t="str">
        <f>IF(MAX(出力用!$J$6:$J$501)&lt;ROW(出力用!$K341),"",INDEX(出力用!$A$6:$A$501,MATCH(ROW(出力用!$K341),出力用!$J$6:$J$501, 0)))</f>
        <v/>
      </c>
      <c r="B342" s="7" t="str">
        <f>IF(MAX(出力用!$J$6:$J$501)&lt;ROW(出力用!$K341),"",INDEX(出力用!$D$6:$D$501,MATCH(ROW(出力用!$K341),出力用!$J$6:$J$501, 0)))</f>
        <v/>
      </c>
      <c r="C342" s="7" t="str">
        <f>IF(MAX(出力用!$J$6:$J$501)&lt;ROW(出力用!$K341),"",INDEX(出力用!$E$6:$E$501,MATCH(ROW(出力用!$K341),出力用!$J$6:$J$501, 0)))</f>
        <v/>
      </c>
      <c r="D342" s="7" t="str">
        <f>IF($A342="","",IF($A342=出力用!$B$4,出力用!$C$4,IF($J342=出力用!$E$2,出力用!$F$2,IF(TRIM($C342)="一般管理費等","一般管理費等(契約保証費含む)",$C342))))</f>
        <v/>
      </c>
      <c r="E342" s="7" t="str">
        <f>IF(MAX(出力用!$J$6:$J$501)&lt;ROW(出力用!$K341),"",INDEX(出力用!$F$6:$F$501,MATCH(ROW(出力用!$K341),出力用!$J$6:$J$501, 0)))</f>
        <v/>
      </c>
      <c r="F342" s="7" t="str">
        <f>IF($J342=出力用!$E$2,"",IF($A342=出力用!$F$4,出力用!$G$4,IF(MAX(出力用!$J$6:$J$501)&lt;ROW(出力用!$K341),"",INDEX(出力用!$G$6:$G$501,MATCH(ROW(出力用!$K341),出力用!$J$6:$J$501,0)))))</f>
        <v/>
      </c>
      <c r="G342" s="6" t="str">
        <f>IF($J342=出力用!$E$2,"",IF($A342=出力用!$F$4,出力用!$H$4,IF(MAX(出力用!$J$6:$J$501)&lt;ROW(出力用!$K341),"",INDEX(出力用!$H$6:$H$501,MATCH(ROW(出力用!$K341),出力用!$J$6:$J$501,0)))))</f>
        <v/>
      </c>
      <c r="H342" s="7" t="str">
        <f t="shared" si="5"/>
        <v/>
      </c>
      <c r="I342" s="7"/>
      <c r="J342" s="7" t="str">
        <f>IF(MAX(出力用!$J$6:$J$501)&lt;ROW(出力用!$K341),"",INDEX(出力用!$B$6:$B$501,MATCH(ROW(出力用!$K341),出力用!$J$6:$J$501, 0)))</f>
        <v/>
      </c>
    </row>
    <row r="343" spans="1:10" ht="19.5" customHeight="1" x14ac:dyDescent="0.15">
      <c r="A343" s="5" t="str">
        <f>IF(MAX(出力用!$J$6:$J$501)&lt;ROW(出力用!$K342),"",INDEX(出力用!$A$6:$A$501,MATCH(ROW(出力用!$K342),出力用!$J$6:$J$501, 0)))</f>
        <v/>
      </c>
      <c r="B343" s="7" t="str">
        <f>IF(MAX(出力用!$J$6:$J$501)&lt;ROW(出力用!$K342),"",INDEX(出力用!$D$6:$D$501,MATCH(ROW(出力用!$K342),出力用!$J$6:$J$501, 0)))</f>
        <v/>
      </c>
      <c r="C343" s="7" t="str">
        <f>IF(MAX(出力用!$J$6:$J$501)&lt;ROW(出力用!$K342),"",INDEX(出力用!$E$6:$E$501,MATCH(ROW(出力用!$K342),出力用!$J$6:$J$501, 0)))</f>
        <v/>
      </c>
      <c r="D343" s="7" t="str">
        <f>IF($A343="","",IF($A343=出力用!$B$4,出力用!$C$4,IF($J343=出力用!$E$2,出力用!$F$2,IF(TRIM($C343)="一般管理費等","一般管理費等(契約保証費含む)",$C343))))</f>
        <v/>
      </c>
      <c r="E343" s="7" t="str">
        <f>IF(MAX(出力用!$J$6:$J$501)&lt;ROW(出力用!$K342),"",INDEX(出力用!$F$6:$F$501,MATCH(ROW(出力用!$K342),出力用!$J$6:$J$501, 0)))</f>
        <v/>
      </c>
      <c r="F343" s="7" t="str">
        <f>IF($J343=出力用!$E$2,"",IF($A343=出力用!$F$4,出力用!$G$4,IF(MAX(出力用!$J$6:$J$501)&lt;ROW(出力用!$K342),"",INDEX(出力用!$G$6:$G$501,MATCH(ROW(出力用!$K342),出力用!$J$6:$J$501,0)))))</f>
        <v/>
      </c>
      <c r="G343" s="6" t="str">
        <f>IF($J343=出力用!$E$2,"",IF($A343=出力用!$F$4,出力用!$H$4,IF(MAX(出力用!$J$6:$J$501)&lt;ROW(出力用!$K342),"",INDEX(出力用!$H$6:$H$501,MATCH(ROW(出力用!$K342),出力用!$J$6:$J$501,0)))))</f>
        <v/>
      </c>
      <c r="H343" s="7" t="str">
        <f t="shared" si="5"/>
        <v/>
      </c>
      <c r="I343" s="7"/>
      <c r="J343" s="7" t="str">
        <f>IF(MAX(出力用!$J$6:$J$501)&lt;ROW(出力用!$K342),"",INDEX(出力用!$B$6:$B$501,MATCH(ROW(出力用!$K342),出力用!$J$6:$J$501, 0)))</f>
        <v/>
      </c>
    </row>
    <row r="344" spans="1:10" ht="19.5" customHeight="1" x14ac:dyDescent="0.15">
      <c r="A344" s="5" t="str">
        <f>IF(MAX(出力用!$J$6:$J$501)&lt;ROW(出力用!$K343),"",INDEX(出力用!$A$6:$A$501,MATCH(ROW(出力用!$K343),出力用!$J$6:$J$501, 0)))</f>
        <v/>
      </c>
      <c r="B344" s="7" t="str">
        <f>IF(MAX(出力用!$J$6:$J$501)&lt;ROW(出力用!$K343),"",INDEX(出力用!$D$6:$D$501,MATCH(ROW(出力用!$K343),出力用!$J$6:$J$501, 0)))</f>
        <v/>
      </c>
      <c r="C344" s="7" t="str">
        <f>IF(MAX(出力用!$J$6:$J$501)&lt;ROW(出力用!$K343),"",INDEX(出力用!$E$6:$E$501,MATCH(ROW(出力用!$K343),出力用!$J$6:$J$501, 0)))</f>
        <v/>
      </c>
      <c r="D344" s="7" t="str">
        <f>IF($A344="","",IF($A344=出力用!$B$4,出力用!$C$4,IF($J344=出力用!$E$2,出力用!$F$2,IF(TRIM($C344)="一般管理費等","一般管理費等(契約保証費含む)",$C344))))</f>
        <v/>
      </c>
      <c r="E344" s="7" t="str">
        <f>IF(MAX(出力用!$J$6:$J$501)&lt;ROW(出力用!$K343),"",INDEX(出力用!$F$6:$F$501,MATCH(ROW(出力用!$K343),出力用!$J$6:$J$501, 0)))</f>
        <v/>
      </c>
      <c r="F344" s="7" t="str">
        <f>IF($J344=出力用!$E$2,"",IF($A344=出力用!$F$4,出力用!$G$4,IF(MAX(出力用!$J$6:$J$501)&lt;ROW(出力用!$K343),"",INDEX(出力用!$G$6:$G$501,MATCH(ROW(出力用!$K343),出力用!$J$6:$J$501,0)))))</f>
        <v/>
      </c>
      <c r="G344" s="6" t="str">
        <f>IF($J344=出力用!$E$2,"",IF($A344=出力用!$F$4,出力用!$H$4,IF(MAX(出力用!$J$6:$J$501)&lt;ROW(出力用!$K343),"",INDEX(出力用!$H$6:$H$501,MATCH(ROW(出力用!$K343),出力用!$J$6:$J$501,0)))))</f>
        <v/>
      </c>
      <c r="H344" s="7" t="str">
        <f t="shared" si="5"/>
        <v/>
      </c>
      <c r="I344" s="7"/>
      <c r="J344" s="7" t="str">
        <f>IF(MAX(出力用!$J$6:$J$501)&lt;ROW(出力用!$K343),"",INDEX(出力用!$B$6:$B$501,MATCH(ROW(出力用!$K343),出力用!$J$6:$J$501, 0)))</f>
        <v/>
      </c>
    </row>
    <row r="345" spans="1:10" ht="19.5" customHeight="1" x14ac:dyDescent="0.15">
      <c r="A345" s="5" t="str">
        <f>IF(MAX(出力用!$J$6:$J$501)&lt;ROW(出力用!$K344),"",INDEX(出力用!$A$6:$A$501,MATCH(ROW(出力用!$K344),出力用!$J$6:$J$501, 0)))</f>
        <v/>
      </c>
      <c r="B345" s="7" t="str">
        <f>IF(MAX(出力用!$J$6:$J$501)&lt;ROW(出力用!$K344),"",INDEX(出力用!$D$6:$D$501,MATCH(ROW(出力用!$K344),出力用!$J$6:$J$501, 0)))</f>
        <v/>
      </c>
      <c r="C345" s="7" t="str">
        <f>IF(MAX(出力用!$J$6:$J$501)&lt;ROW(出力用!$K344),"",INDEX(出力用!$E$6:$E$501,MATCH(ROW(出力用!$K344),出力用!$J$6:$J$501, 0)))</f>
        <v/>
      </c>
      <c r="D345" s="7" t="str">
        <f>IF($A345="","",IF($A345=出力用!$B$4,出力用!$C$4,IF($J345=出力用!$E$2,出力用!$F$2,IF(TRIM($C345)="一般管理費等","一般管理費等(契約保証費含む)",$C345))))</f>
        <v/>
      </c>
      <c r="E345" s="7" t="str">
        <f>IF(MAX(出力用!$J$6:$J$501)&lt;ROW(出力用!$K344),"",INDEX(出力用!$F$6:$F$501,MATCH(ROW(出力用!$K344),出力用!$J$6:$J$501, 0)))</f>
        <v/>
      </c>
      <c r="F345" s="7" t="str">
        <f>IF($J345=出力用!$E$2,"",IF($A345=出力用!$F$4,出力用!$G$4,IF(MAX(出力用!$J$6:$J$501)&lt;ROW(出力用!$K344),"",INDEX(出力用!$G$6:$G$501,MATCH(ROW(出力用!$K344),出力用!$J$6:$J$501,0)))))</f>
        <v/>
      </c>
      <c r="G345" s="6" t="str">
        <f>IF($J345=出力用!$E$2,"",IF($A345=出力用!$F$4,出力用!$H$4,IF(MAX(出力用!$J$6:$J$501)&lt;ROW(出力用!$K344),"",INDEX(出力用!$H$6:$H$501,MATCH(ROW(出力用!$K344),出力用!$J$6:$J$501,0)))))</f>
        <v/>
      </c>
      <c r="H345" s="7" t="str">
        <f t="shared" si="5"/>
        <v/>
      </c>
      <c r="I345" s="7"/>
      <c r="J345" s="7" t="str">
        <f>IF(MAX(出力用!$J$6:$J$501)&lt;ROW(出力用!$K344),"",INDEX(出力用!$B$6:$B$501,MATCH(ROW(出力用!$K344),出力用!$J$6:$J$501, 0)))</f>
        <v/>
      </c>
    </row>
    <row r="346" spans="1:10" ht="19.5" customHeight="1" x14ac:dyDescent="0.15">
      <c r="A346" s="5" t="str">
        <f>IF(MAX(出力用!$J$6:$J$501)&lt;ROW(出力用!$K345),"",INDEX(出力用!$A$6:$A$501,MATCH(ROW(出力用!$K345),出力用!$J$6:$J$501, 0)))</f>
        <v/>
      </c>
      <c r="B346" s="7" t="str">
        <f>IF(MAX(出力用!$J$6:$J$501)&lt;ROW(出力用!$K345),"",INDEX(出力用!$D$6:$D$501,MATCH(ROW(出力用!$K345),出力用!$J$6:$J$501, 0)))</f>
        <v/>
      </c>
      <c r="C346" s="7" t="str">
        <f>IF(MAX(出力用!$J$6:$J$501)&lt;ROW(出力用!$K345),"",INDEX(出力用!$E$6:$E$501,MATCH(ROW(出力用!$K345),出力用!$J$6:$J$501, 0)))</f>
        <v/>
      </c>
      <c r="D346" s="7" t="str">
        <f>IF($A346="","",IF($A346=出力用!$B$4,出力用!$C$4,IF($J346=出力用!$E$2,出力用!$F$2,IF(TRIM($C346)="一般管理費等","一般管理費等(契約保証費含む)",$C346))))</f>
        <v/>
      </c>
      <c r="E346" s="7" t="str">
        <f>IF(MAX(出力用!$J$6:$J$501)&lt;ROW(出力用!$K345),"",INDEX(出力用!$F$6:$F$501,MATCH(ROW(出力用!$K345),出力用!$J$6:$J$501, 0)))</f>
        <v/>
      </c>
      <c r="F346" s="7" t="str">
        <f>IF($J346=出力用!$E$2,"",IF($A346=出力用!$F$4,出力用!$G$4,IF(MAX(出力用!$J$6:$J$501)&lt;ROW(出力用!$K345),"",INDEX(出力用!$G$6:$G$501,MATCH(ROW(出力用!$K345),出力用!$J$6:$J$501,0)))))</f>
        <v/>
      </c>
      <c r="G346" s="6" t="str">
        <f>IF($J346=出力用!$E$2,"",IF($A346=出力用!$F$4,出力用!$H$4,IF(MAX(出力用!$J$6:$J$501)&lt;ROW(出力用!$K345),"",INDEX(出力用!$H$6:$H$501,MATCH(ROW(出力用!$K345),出力用!$J$6:$J$501,0)))))</f>
        <v/>
      </c>
      <c r="H346" s="7" t="str">
        <f t="shared" si="5"/>
        <v/>
      </c>
      <c r="I346" s="7"/>
      <c r="J346" s="7" t="str">
        <f>IF(MAX(出力用!$J$6:$J$501)&lt;ROW(出力用!$K345),"",INDEX(出力用!$B$6:$B$501,MATCH(ROW(出力用!$K345),出力用!$J$6:$J$501, 0)))</f>
        <v/>
      </c>
    </row>
    <row r="347" spans="1:10" ht="19.5" customHeight="1" x14ac:dyDescent="0.15">
      <c r="A347" s="5" t="str">
        <f>IF(MAX(出力用!$J$6:$J$501)&lt;ROW(出力用!$K346),"",INDEX(出力用!$A$6:$A$501,MATCH(ROW(出力用!$K346),出力用!$J$6:$J$501, 0)))</f>
        <v/>
      </c>
      <c r="B347" s="7" t="str">
        <f>IF(MAX(出力用!$J$6:$J$501)&lt;ROW(出力用!$K346),"",INDEX(出力用!$D$6:$D$501,MATCH(ROW(出力用!$K346),出力用!$J$6:$J$501, 0)))</f>
        <v/>
      </c>
      <c r="C347" s="7" t="str">
        <f>IF(MAX(出力用!$J$6:$J$501)&lt;ROW(出力用!$K346),"",INDEX(出力用!$E$6:$E$501,MATCH(ROW(出力用!$K346),出力用!$J$6:$J$501, 0)))</f>
        <v/>
      </c>
      <c r="D347" s="7" t="str">
        <f>IF($A347="","",IF($A347=出力用!$B$4,出力用!$C$4,IF($J347=出力用!$E$2,出力用!$F$2,IF(TRIM($C347)="一般管理費等","一般管理費等(契約保証費含む)",$C347))))</f>
        <v/>
      </c>
      <c r="E347" s="7" t="str">
        <f>IF(MAX(出力用!$J$6:$J$501)&lt;ROW(出力用!$K346),"",INDEX(出力用!$F$6:$F$501,MATCH(ROW(出力用!$K346),出力用!$J$6:$J$501, 0)))</f>
        <v/>
      </c>
      <c r="F347" s="7" t="str">
        <f>IF($J347=出力用!$E$2,"",IF($A347=出力用!$F$4,出力用!$G$4,IF(MAX(出力用!$J$6:$J$501)&lt;ROW(出力用!$K346),"",INDEX(出力用!$G$6:$G$501,MATCH(ROW(出力用!$K346),出力用!$J$6:$J$501,0)))))</f>
        <v/>
      </c>
      <c r="G347" s="6" t="str">
        <f>IF($J347=出力用!$E$2,"",IF($A347=出力用!$F$4,出力用!$H$4,IF(MAX(出力用!$J$6:$J$501)&lt;ROW(出力用!$K346),"",INDEX(出力用!$H$6:$H$501,MATCH(ROW(出力用!$K346),出力用!$J$6:$J$501,0)))))</f>
        <v/>
      </c>
      <c r="H347" s="7" t="str">
        <f t="shared" si="5"/>
        <v/>
      </c>
      <c r="I347" s="7"/>
      <c r="J347" s="7" t="str">
        <f>IF(MAX(出力用!$J$6:$J$501)&lt;ROW(出力用!$K346),"",INDEX(出力用!$B$6:$B$501,MATCH(ROW(出力用!$K346),出力用!$J$6:$J$501, 0)))</f>
        <v/>
      </c>
    </row>
    <row r="348" spans="1:10" ht="19.5" customHeight="1" x14ac:dyDescent="0.15">
      <c r="A348" s="5" t="str">
        <f>IF(MAX(出力用!$J$6:$J$501)&lt;ROW(出力用!$K347),"",INDEX(出力用!$A$6:$A$501,MATCH(ROW(出力用!$K347),出力用!$J$6:$J$501, 0)))</f>
        <v/>
      </c>
      <c r="B348" s="7" t="str">
        <f>IF(MAX(出力用!$J$6:$J$501)&lt;ROW(出力用!$K347),"",INDEX(出力用!$D$6:$D$501,MATCH(ROW(出力用!$K347),出力用!$J$6:$J$501, 0)))</f>
        <v/>
      </c>
      <c r="C348" s="7" t="str">
        <f>IF(MAX(出力用!$J$6:$J$501)&lt;ROW(出力用!$K347),"",INDEX(出力用!$E$6:$E$501,MATCH(ROW(出力用!$K347),出力用!$J$6:$J$501, 0)))</f>
        <v/>
      </c>
      <c r="D348" s="7" t="str">
        <f>IF($A348="","",IF($A348=出力用!$B$4,出力用!$C$4,IF($J348=出力用!$E$2,出力用!$F$2,IF(TRIM($C348)="一般管理費等","一般管理費等(契約保証費含む)",$C348))))</f>
        <v/>
      </c>
      <c r="E348" s="7" t="str">
        <f>IF(MAX(出力用!$J$6:$J$501)&lt;ROW(出力用!$K347),"",INDEX(出力用!$F$6:$F$501,MATCH(ROW(出力用!$K347),出力用!$J$6:$J$501, 0)))</f>
        <v/>
      </c>
      <c r="F348" s="7" t="str">
        <f>IF($J348=出力用!$E$2,"",IF($A348=出力用!$F$4,出力用!$G$4,IF(MAX(出力用!$J$6:$J$501)&lt;ROW(出力用!$K347),"",INDEX(出力用!$G$6:$G$501,MATCH(ROW(出力用!$K347),出力用!$J$6:$J$501,0)))))</f>
        <v/>
      </c>
      <c r="G348" s="6" t="str">
        <f>IF($J348=出力用!$E$2,"",IF($A348=出力用!$F$4,出力用!$H$4,IF(MAX(出力用!$J$6:$J$501)&lt;ROW(出力用!$K347),"",INDEX(出力用!$H$6:$H$501,MATCH(ROW(出力用!$K347),出力用!$J$6:$J$501,0)))))</f>
        <v/>
      </c>
      <c r="H348" s="7" t="str">
        <f t="shared" si="5"/>
        <v/>
      </c>
      <c r="I348" s="7"/>
      <c r="J348" s="7" t="str">
        <f>IF(MAX(出力用!$J$6:$J$501)&lt;ROW(出力用!$K347),"",INDEX(出力用!$B$6:$B$501,MATCH(ROW(出力用!$K347),出力用!$J$6:$J$501, 0)))</f>
        <v/>
      </c>
    </row>
    <row r="349" spans="1:10" ht="19.5" customHeight="1" x14ac:dyDescent="0.15">
      <c r="A349" s="5" t="str">
        <f>IF(MAX(出力用!$J$6:$J$501)&lt;ROW(出力用!$K348),"",INDEX(出力用!$A$6:$A$501,MATCH(ROW(出力用!$K348),出力用!$J$6:$J$501, 0)))</f>
        <v/>
      </c>
      <c r="B349" s="7" t="str">
        <f>IF(MAX(出力用!$J$6:$J$501)&lt;ROW(出力用!$K348),"",INDEX(出力用!$D$6:$D$501,MATCH(ROW(出力用!$K348),出力用!$J$6:$J$501, 0)))</f>
        <v/>
      </c>
      <c r="C349" s="7" t="str">
        <f>IF(MAX(出力用!$J$6:$J$501)&lt;ROW(出力用!$K348),"",INDEX(出力用!$E$6:$E$501,MATCH(ROW(出力用!$K348),出力用!$J$6:$J$501, 0)))</f>
        <v/>
      </c>
      <c r="D349" s="7" t="str">
        <f>IF($A349="","",IF($A349=出力用!$B$4,出力用!$C$4,IF($J349=出力用!$E$2,出力用!$F$2,IF(TRIM($C349)="一般管理費等","一般管理費等(契約保証費含む)",$C349))))</f>
        <v/>
      </c>
      <c r="E349" s="7" t="str">
        <f>IF(MAX(出力用!$J$6:$J$501)&lt;ROW(出力用!$K348),"",INDEX(出力用!$F$6:$F$501,MATCH(ROW(出力用!$K348),出力用!$J$6:$J$501, 0)))</f>
        <v/>
      </c>
      <c r="F349" s="7" t="str">
        <f>IF($J349=出力用!$E$2,"",IF($A349=出力用!$F$4,出力用!$G$4,IF(MAX(出力用!$J$6:$J$501)&lt;ROW(出力用!$K348),"",INDEX(出力用!$G$6:$G$501,MATCH(ROW(出力用!$K348),出力用!$J$6:$J$501,0)))))</f>
        <v/>
      </c>
      <c r="G349" s="6" t="str">
        <f>IF($J349=出力用!$E$2,"",IF($A349=出力用!$F$4,出力用!$H$4,IF(MAX(出力用!$J$6:$J$501)&lt;ROW(出力用!$K348),"",INDEX(出力用!$H$6:$H$501,MATCH(ROW(出力用!$K348),出力用!$J$6:$J$501,0)))))</f>
        <v/>
      </c>
      <c r="H349" s="7" t="str">
        <f t="shared" si="5"/>
        <v/>
      </c>
      <c r="I349" s="7"/>
      <c r="J349" s="7" t="str">
        <f>IF(MAX(出力用!$J$6:$J$501)&lt;ROW(出力用!$K348),"",INDEX(出力用!$B$6:$B$501,MATCH(ROW(出力用!$K348),出力用!$J$6:$J$501, 0)))</f>
        <v/>
      </c>
    </row>
    <row r="350" spans="1:10" ht="19.5" customHeight="1" x14ac:dyDescent="0.15">
      <c r="A350" s="5" t="str">
        <f>IF(MAX(出力用!$J$6:$J$501)&lt;ROW(出力用!$K349),"",INDEX(出力用!$A$6:$A$501,MATCH(ROW(出力用!$K349),出力用!$J$6:$J$501, 0)))</f>
        <v/>
      </c>
      <c r="B350" s="7" t="str">
        <f>IF(MAX(出力用!$J$6:$J$501)&lt;ROW(出力用!$K349),"",INDEX(出力用!$D$6:$D$501,MATCH(ROW(出力用!$K349),出力用!$J$6:$J$501, 0)))</f>
        <v/>
      </c>
      <c r="C350" s="7" t="str">
        <f>IF(MAX(出力用!$J$6:$J$501)&lt;ROW(出力用!$K349),"",INDEX(出力用!$E$6:$E$501,MATCH(ROW(出力用!$K349),出力用!$J$6:$J$501, 0)))</f>
        <v/>
      </c>
      <c r="D350" s="7" t="str">
        <f>IF($A350="","",IF($A350=出力用!$B$4,出力用!$C$4,IF($J350=出力用!$E$2,出力用!$F$2,IF(TRIM($C350)="一般管理費等","一般管理費等(契約保証費含む)",$C350))))</f>
        <v/>
      </c>
      <c r="E350" s="7" t="str">
        <f>IF(MAX(出力用!$J$6:$J$501)&lt;ROW(出力用!$K349),"",INDEX(出力用!$F$6:$F$501,MATCH(ROW(出力用!$K349),出力用!$J$6:$J$501, 0)))</f>
        <v/>
      </c>
      <c r="F350" s="7" t="str">
        <f>IF($J350=出力用!$E$2,"",IF($A350=出力用!$F$4,出力用!$G$4,IF(MAX(出力用!$J$6:$J$501)&lt;ROW(出力用!$K349),"",INDEX(出力用!$G$6:$G$501,MATCH(ROW(出力用!$K349),出力用!$J$6:$J$501,0)))))</f>
        <v/>
      </c>
      <c r="G350" s="6" t="str">
        <f>IF($J350=出力用!$E$2,"",IF($A350=出力用!$F$4,出力用!$H$4,IF(MAX(出力用!$J$6:$J$501)&lt;ROW(出力用!$K349),"",INDEX(出力用!$H$6:$H$501,MATCH(ROW(出力用!$K349),出力用!$J$6:$J$501,0)))))</f>
        <v/>
      </c>
      <c r="H350" s="7" t="str">
        <f t="shared" si="5"/>
        <v/>
      </c>
      <c r="I350" s="7"/>
      <c r="J350" s="7" t="str">
        <f>IF(MAX(出力用!$J$6:$J$501)&lt;ROW(出力用!$K349),"",INDEX(出力用!$B$6:$B$501,MATCH(ROW(出力用!$K349),出力用!$J$6:$J$501, 0)))</f>
        <v/>
      </c>
    </row>
    <row r="351" spans="1:10" ht="19.5" customHeight="1" x14ac:dyDescent="0.15">
      <c r="A351" s="5" t="str">
        <f>IF(MAX(出力用!$J$6:$J$501)&lt;ROW(出力用!$K350),"",INDEX(出力用!$A$6:$A$501,MATCH(ROW(出力用!$K350),出力用!$J$6:$J$501, 0)))</f>
        <v/>
      </c>
      <c r="B351" s="7" t="str">
        <f>IF(MAX(出力用!$J$6:$J$501)&lt;ROW(出力用!$K350),"",INDEX(出力用!$D$6:$D$501,MATCH(ROW(出力用!$K350),出力用!$J$6:$J$501, 0)))</f>
        <v/>
      </c>
      <c r="C351" s="7" t="str">
        <f>IF(MAX(出力用!$J$6:$J$501)&lt;ROW(出力用!$K350),"",INDEX(出力用!$E$6:$E$501,MATCH(ROW(出力用!$K350),出力用!$J$6:$J$501, 0)))</f>
        <v/>
      </c>
      <c r="D351" s="7" t="str">
        <f>IF($A351="","",IF($A351=出力用!$B$4,出力用!$C$4,IF($J351=出力用!$E$2,出力用!$F$2,IF(TRIM($C351)="一般管理費等","一般管理費等(契約保証費含む)",$C351))))</f>
        <v/>
      </c>
      <c r="E351" s="7" t="str">
        <f>IF(MAX(出力用!$J$6:$J$501)&lt;ROW(出力用!$K350),"",INDEX(出力用!$F$6:$F$501,MATCH(ROW(出力用!$K350),出力用!$J$6:$J$501, 0)))</f>
        <v/>
      </c>
      <c r="F351" s="7" t="str">
        <f>IF($J351=出力用!$E$2,"",IF($A351=出力用!$F$4,出力用!$G$4,IF(MAX(出力用!$J$6:$J$501)&lt;ROW(出力用!$K350),"",INDEX(出力用!$G$6:$G$501,MATCH(ROW(出力用!$K350),出力用!$J$6:$J$501,0)))))</f>
        <v/>
      </c>
      <c r="G351" s="6" t="str">
        <f>IF($J351=出力用!$E$2,"",IF($A351=出力用!$F$4,出力用!$H$4,IF(MAX(出力用!$J$6:$J$501)&lt;ROW(出力用!$K350),"",INDEX(出力用!$H$6:$H$501,MATCH(ROW(出力用!$K350),出力用!$J$6:$J$501,0)))))</f>
        <v/>
      </c>
      <c r="H351" s="7" t="str">
        <f t="shared" si="5"/>
        <v/>
      </c>
      <c r="I351" s="7"/>
      <c r="J351" s="7" t="str">
        <f>IF(MAX(出力用!$J$6:$J$501)&lt;ROW(出力用!$K350),"",INDEX(出力用!$B$6:$B$501,MATCH(ROW(出力用!$K350),出力用!$J$6:$J$501, 0)))</f>
        <v/>
      </c>
    </row>
    <row r="352" spans="1:10" ht="19.5" customHeight="1" x14ac:dyDescent="0.15">
      <c r="A352" s="5" t="str">
        <f>IF(MAX(出力用!$J$6:$J$501)&lt;ROW(出力用!$K351),"",INDEX(出力用!$A$6:$A$501,MATCH(ROW(出力用!$K351),出力用!$J$6:$J$501, 0)))</f>
        <v/>
      </c>
      <c r="B352" s="7" t="str">
        <f>IF(MAX(出力用!$J$6:$J$501)&lt;ROW(出力用!$K351),"",INDEX(出力用!$D$6:$D$501,MATCH(ROW(出力用!$K351),出力用!$J$6:$J$501, 0)))</f>
        <v/>
      </c>
      <c r="C352" s="7" t="str">
        <f>IF(MAX(出力用!$J$6:$J$501)&lt;ROW(出力用!$K351),"",INDEX(出力用!$E$6:$E$501,MATCH(ROW(出力用!$K351),出力用!$J$6:$J$501, 0)))</f>
        <v/>
      </c>
      <c r="D352" s="7" t="str">
        <f>IF($A352="","",IF($A352=出力用!$B$4,出力用!$C$4,IF($J352=出力用!$E$2,出力用!$F$2,IF(TRIM($C352)="一般管理費等","一般管理費等(契約保証費含む)",$C352))))</f>
        <v/>
      </c>
      <c r="E352" s="7" t="str">
        <f>IF(MAX(出力用!$J$6:$J$501)&lt;ROW(出力用!$K351),"",INDEX(出力用!$F$6:$F$501,MATCH(ROW(出力用!$K351),出力用!$J$6:$J$501, 0)))</f>
        <v/>
      </c>
      <c r="F352" s="7" t="str">
        <f>IF($J352=出力用!$E$2,"",IF($A352=出力用!$F$4,出力用!$G$4,IF(MAX(出力用!$J$6:$J$501)&lt;ROW(出力用!$K351),"",INDEX(出力用!$G$6:$G$501,MATCH(ROW(出力用!$K351),出力用!$J$6:$J$501,0)))))</f>
        <v/>
      </c>
      <c r="G352" s="6" t="str">
        <f>IF($J352=出力用!$E$2,"",IF($A352=出力用!$F$4,出力用!$H$4,IF(MAX(出力用!$J$6:$J$501)&lt;ROW(出力用!$K351),"",INDEX(出力用!$H$6:$H$501,MATCH(ROW(出力用!$K351),出力用!$J$6:$J$501,0)))))</f>
        <v/>
      </c>
      <c r="H352" s="7" t="str">
        <f t="shared" si="5"/>
        <v/>
      </c>
      <c r="I352" s="7"/>
      <c r="J352" s="7" t="str">
        <f>IF(MAX(出力用!$J$6:$J$501)&lt;ROW(出力用!$K351),"",INDEX(出力用!$B$6:$B$501,MATCH(ROW(出力用!$K351),出力用!$J$6:$J$501, 0)))</f>
        <v/>
      </c>
    </row>
    <row r="353" spans="1:10" ht="19.5" customHeight="1" x14ac:dyDescent="0.15">
      <c r="A353" s="5" t="str">
        <f>IF(MAX(出力用!$J$6:$J$501)&lt;ROW(出力用!$K352),"",INDEX(出力用!$A$6:$A$501,MATCH(ROW(出力用!$K352),出力用!$J$6:$J$501, 0)))</f>
        <v/>
      </c>
      <c r="B353" s="7" t="str">
        <f>IF(MAX(出力用!$J$6:$J$501)&lt;ROW(出力用!$K352),"",INDEX(出力用!$D$6:$D$501,MATCH(ROW(出力用!$K352),出力用!$J$6:$J$501, 0)))</f>
        <v/>
      </c>
      <c r="C353" s="7" t="str">
        <f>IF(MAX(出力用!$J$6:$J$501)&lt;ROW(出力用!$K352),"",INDEX(出力用!$E$6:$E$501,MATCH(ROW(出力用!$K352),出力用!$J$6:$J$501, 0)))</f>
        <v/>
      </c>
      <c r="D353" s="7" t="str">
        <f>IF($A353="","",IF($A353=出力用!$B$4,出力用!$C$4,IF($J353=出力用!$E$2,出力用!$F$2,IF(TRIM($C353)="一般管理費等","一般管理費等(契約保証費含む)",$C353))))</f>
        <v/>
      </c>
      <c r="E353" s="7" t="str">
        <f>IF(MAX(出力用!$J$6:$J$501)&lt;ROW(出力用!$K352),"",INDEX(出力用!$F$6:$F$501,MATCH(ROW(出力用!$K352),出力用!$J$6:$J$501, 0)))</f>
        <v/>
      </c>
      <c r="F353" s="7" t="str">
        <f>IF($J353=出力用!$E$2,"",IF($A353=出力用!$F$4,出力用!$G$4,IF(MAX(出力用!$J$6:$J$501)&lt;ROW(出力用!$K352),"",INDEX(出力用!$G$6:$G$501,MATCH(ROW(出力用!$K352),出力用!$J$6:$J$501,0)))))</f>
        <v/>
      </c>
      <c r="G353" s="6" t="str">
        <f>IF($J353=出力用!$E$2,"",IF($A353=出力用!$F$4,出力用!$H$4,IF(MAX(出力用!$J$6:$J$501)&lt;ROW(出力用!$K352),"",INDEX(出力用!$H$6:$H$501,MATCH(ROW(出力用!$K352),出力用!$J$6:$J$501,0)))))</f>
        <v/>
      </c>
      <c r="H353" s="7" t="str">
        <f t="shared" si="5"/>
        <v/>
      </c>
      <c r="I353" s="7"/>
      <c r="J353" s="7" t="str">
        <f>IF(MAX(出力用!$J$6:$J$501)&lt;ROW(出力用!$K352),"",INDEX(出力用!$B$6:$B$501,MATCH(ROW(出力用!$K352),出力用!$J$6:$J$501, 0)))</f>
        <v/>
      </c>
    </row>
    <row r="354" spans="1:10" ht="19.5" customHeight="1" x14ac:dyDescent="0.15">
      <c r="A354" s="5" t="str">
        <f>IF(MAX(出力用!$J$6:$J$501)&lt;ROW(出力用!$K353),"",INDEX(出力用!$A$6:$A$501,MATCH(ROW(出力用!$K353),出力用!$J$6:$J$501, 0)))</f>
        <v/>
      </c>
      <c r="B354" s="7" t="str">
        <f>IF(MAX(出力用!$J$6:$J$501)&lt;ROW(出力用!$K353),"",INDEX(出力用!$D$6:$D$501,MATCH(ROW(出力用!$K353),出力用!$J$6:$J$501, 0)))</f>
        <v/>
      </c>
      <c r="C354" s="7" t="str">
        <f>IF(MAX(出力用!$J$6:$J$501)&lt;ROW(出力用!$K353),"",INDEX(出力用!$E$6:$E$501,MATCH(ROW(出力用!$K353),出力用!$J$6:$J$501, 0)))</f>
        <v/>
      </c>
      <c r="D354" s="7" t="str">
        <f>IF($A354="","",IF($A354=出力用!$B$4,出力用!$C$4,IF($J354=出力用!$E$2,出力用!$F$2,IF(TRIM($C354)="一般管理費等","一般管理費等(契約保証費含む)",$C354))))</f>
        <v/>
      </c>
      <c r="E354" s="7" t="str">
        <f>IF(MAX(出力用!$J$6:$J$501)&lt;ROW(出力用!$K353),"",INDEX(出力用!$F$6:$F$501,MATCH(ROW(出力用!$K353),出力用!$J$6:$J$501, 0)))</f>
        <v/>
      </c>
      <c r="F354" s="7" t="str">
        <f>IF($J354=出力用!$E$2,"",IF($A354=出力用!$F$4,出力用!$G$4,IF(MAX(出力用!$J$6:$J$501)&lt;ROW(出力用!$K353),"",INDEX(出力用!$G$6:$G$501,MATCH(ROW(出力用!$K353),出力用!$J$6:$J$501,0)))))</f>
        <v/>
      </c>
      <c r="G354" s="6" t="str">
        <f>IF($J354=出力用!$E$2,"",IF($A354=出力用!$F$4,出力用!$H$4,IF(MAX(出力用!$J$6:$J$501)&lt;ROW(出力用!$K353),"",INDEX(出力用!$H$6:$H$501,MATCH(ROW(出力用!$K353),出力用!$J$6:$J$501,0)))))</f>
        <v/>
      </c>
      <c r="H354" s="7" t="str">
        <f t="shared" si="5"/>
        <v/>
      </c>
      <c r="I354" s="7"/>
      <c r="J354" s="7" t="str">
        <f>IF(MAX(出力用!$J$6:$J$501)&lt;ROW(出力用!$K353),"",INDEX(出力用!$B$6:$B$501,MATCH(ROW(出力用!$K353),出力用!$J$6:$J$501, 0)))</f>
        <v/>
      </c>
    </row>
    <row r="355" spans="1:10" ht="19.5" customHeight="1" x14ac:dyDescent="0.15">
      <c r="A355" s="5" t="str">
        <f>IF(MAX(出力用!$J$6:$J$501)&lt;ROW(出力用!$K354),"",INDEX(出力用!$A$6:$A$501,MATCH(ROW(出力用!$K354),出力用!$J$6:$J$501, 0)))</f>
        <v/>
      </c>
      <c r="B355" s="7" t="str">
        <f>IF(MAX(出力用!$J$6:$J$501)&lt;ROW(出力用!$K354),"",INDEX(出力用!$D$6:$D$501,MATCH(ROW(出力用!$K354),出力用!$J$6:$J$501, 0)))</f>
        <v/>
      </c>
      <c r="C355" s="7" t="str">
        <f>IF(MAX(出力用!$J$6:$J$501)&lt;ROW(出力用!$K354),"",INDEX(出力用!$E$6:$E$501,MATCH(ROW(出力用!$K354),出力用!$J$6:$J$501, 0)))</f>
        <v/>
      </c>
      <c r="D355" s="7" t="str">
        <f>IF($A355="","",IF($A355=出力用!$B$4,出力用!$C$4,IF($J355=出力用!$E$2,出力用!$F$2,IF(TRIM($C355)="一般管理費等","一般管理費等(契約保証費含む)",$C355))))</f>
        <v/>
      </c>
      <c r="E355" s="7" t="str">
        <f>IF(MAX(出力用!$J$6:$J$501)&lt;ROW(出力用!$K354),"",INDEX(出力用!$F$6:$F$501,MATCH(ROW(出力用!$K354),出力用!$J$6:$J$501, 0)))</f>
        <v/>
      </c>
      <c r="F355" s="7" t="str">
        <f>IF($J355=出力用!$E$2,"",IF($A355=出力用!$F$4,出力用!$G$4,IF(MAX(出力用!$J$6:$J$501)&lt;ROW(出力用!$K354),"",INDEX(出力用!$G$6:$G$501,MATCH(ROW(出力用!$K354),出力用!$J$6:$J$501,0)))))</f>
        <v/>
      </c>
      <c r="G355" s="6" t="str">
        <f>IF($J355=出力用!$E$2,"",IF($A355=出力用!$F$4,出力用!$H$4,IF(MAX(出力用!$J$6:$J$501)&lt;ROW(出力用!$K354),"",INDEX(出力用!$H$6:$H$501,MATCH(ROW(出力用!$K354),出力用!$J$6:$J$501,0)))))</f>
        <v/>
      </c>
      <c r="H355" s="7" t="str">
        <f t="shared" si="5"/>
        <v/>
      </c>
      <c r="I355" s="7"/>
      <c r="J355" s="7" t="str">
        <f>IF(MAX(出力用!$J$6:$J$501)&lt;ROW(出力用!$K354),"",INDEX(出力用!$B$6:$B$501,MATCH(ROW(出力用!$K354),出力用!$J$6:$J$501, 0)))</f>
        <v/>
      </c>
    </row>
    <row r="356" spans="1:10" ht="19.5" customHeight="1" x14ac:dyDescent="0.15">
      <c r="A356" s="5" t="str">
        <f>IF(MAX(出力用!$J$6:$J$501)&lt;ROW(出力用!$K355),"",INDEX(出力用!$A$6:$A$501,MATCH(ROW(出力用!$K355),出力用!$J$6:$J$501, 0)))</f>
        <v/>
      </c>
      <c r="B356" s="7" t="str">
        <f>IF(MAX(出力用!$J$6:$J$501)&lt;ROW(出力用!$K355),"",INDEX(出力用!$D$6:$D$501,MATCH(ROW(出力用!$K355),出力用!$J$6:$J$501, 0)))</f>
        <v/>
      </c>
      <c r="C356" s="7" t="str">
        <f>IF(MAX(出力用!$J$6:$J$501)&lt;ROW(出力用!$K355),"",INDEX(出力用!$E$6:$E$501,MATCH(ROW(出力用!$K355),出力用!$J$6:$J$501, 0)))</f>
        <v/>
      </c>
      <c r="D356" s="7" t="str">
        <f>IF($A356="","",IF($A356=出力用!$B$4,出力用!$C$4,IF($J356=出力用!$E$2,出力用!$F$2,IF(TRIM($C356)="一般管理費等","一般管理費等(契約保証費含む)",$C356))))</f>
        <v/>
      </c>
      <c r="E356" s="7" t="str">
        <f>IF(MAX(出力用!$J$6:$J$501)&lt;ROW(出力用!$K355),"",INDEX(出力用!$F$6:$F$501,MATCH(ROW(出力用!$K355),出力用!$J$6:$J$501, 0)))</f>
        <v/>
      </c>
      <c r="F356" s="7" t="str">
        <f>IF($J356=出力用!$E$2,"",IF($A356=出力用!$F$4,出力用!$G$4,IF(MAX(出力用!$J$6:$J$501)&lt;ROW(出力用!$K355),"",INDEX(出力用!$G$6:$G$501,MATCH(ROW(出力用!$K355),出力用!$J$6:$J$501,0)))))</f>
        <v/>
      </c>
      <c r="G356" s="6" t="str">
        <f>IF($J356=出力用!$E$2,"",IF($A356=出力用!$F$4,出力用!$H$4,IF(MAX(出力用!$J$6:$J$501)&lt;ROW(出力用!$K355),"",INDEX(出力用!$H$6:$H$501,MATCH(ROW(出力用!$K355),出力用!$J$6:$J$501,0)))))</f>
        <v/>
      </c>
      <c r="H356" s="7" t="str">
        <f t="shared" si="5"/>
        <v/>
      </c>
      <c r="I356" s="7"/>
      <c r="J356" s="7" t="str">
        <f>IF(MAX(出力用!$J$6:$J$501)&lt;ROW(出力用!$K355),"",INDEX(出力用!$B$6:$B$501,MATCH(ROW(出力用!$K355),出力用!$J$6:$J$501, 0)))</f>
        <v/>
      </c>
    </row>
    <row r="357" spans="1:10" ht="19.5" customHeight="1" x14ac:dyDescent="0.15">
      <c r="A357" s="5" t="str">
        <f>IF(MAX(出力用!$J$6:$J$501)&lt;ROW(出力用!$K356),"",INDEX(出力用!$A$6:$A$501,MATCH(ROW(出力用!$K356),出力用!$J$6:$J$501, 0)))</f>
        <v/>
      </c>
      <c r="B357" s="7" t="str">
        <f>IF(MAX(出力用!$J$6:$J$501)&lt;ROW(出力用!$K356),"",INDEX(出力用!$D$6:$D$501,MATCH(ROW(出力用!$K356),出力用!$J$6:$J$501, 0)))</f>
        <v/>
      </c>
      <c r="C357" s="7" t="str">
        <f>IF(MAX(出力用!$J$6:$J$501)&lt;ROW(出力用!$K356),"",INDEX(出力用!$E$6:$E$501,MATCH(ROW(出力用!$K356),出力用!$J$6:$J$501, 0)))</f>
        <v/>
      </c>
      <c r="D357" s="7" t="str">
        <f>IF($A357="","",IF($A357=出力用!$B$4,出力用!$C$4,IF($J357=出力用!$E$2,出力用!$F$2,IF(TRIM($C357)="一般管理費等","一般管理費等(契約保証費含む)",$C357))))</f>
        <v/>
      </c>
      <c r="E357" s="7" t="str">
        <f>IF(MAX(出力用!$J$6:$J$501)&lt;ROW(出力用!$K356),"",INDEX(出力用!$F$6:$F$501,MATCH(ROW(出力用!$K356),出力用!$J$6:$J$501, 0)))</f>
        <v/>
      </c>
      <c r="F357" s="7" t="str">
        <f>IF($J357=出力用!$E$2,"",IF($A357=出力用!$F$4,出力用!$G$4,IF(MAX(出力用!$J$6:$J$501)&lt;ROW(出力用!$K356),"",INDEX(出力用!$G$6:$G$501,MATCH(ROW(出力用!$K356),出力用!$J$6:$J$501,0)))))</f>
        <v/>
      </c>
      <c r="G357" s="6" t="str">
        <f>IF($J357=出力用!$E$2,"",IF($A357=出力用!$F$4,出力用!$H$4,IF(MAX(出力用!$J$6:$J$501)&lt;ROW(出力用!$K356),"",INDEX(出力用!$H$6:$H$501,MATCH(ROW(出力用!$K356),出力用!$J$6:$J$501,0)))))</f>
        <v/>
      </c>
      <c r="H357" s="7" t="str">
        <f t="shared" si="5"/>
        <v/>
      </c>
      <c r="I357" s="7"/>
      <c r="J357" s="7" t="str">
        <f>IF(MAX(出力用!$J$6:$J$501)&lt;ROW(出力用!$K356),"",INDEX(出力用!$B$6:$B$501,MATCH(ROW(出力用!$K356),出力用!$J$6:$J$501, 0)))</f>
        <v/>
      </c>
    </row>
    <row r="358" spans="1:10" ht="19.5" customHeight="1" x14ac:dyDescent="0.15">
      <c r="A358" s="5" t="str">
        <f>IF(MAX(出力用!$J$6:$J$501)&lt;ROW(出力用!$K357),"",INDEX(出力用!$A$6:$A$501,MATCH(ROW(出力用!$K357),出力用!$J$6:$J$501, 0)))</f>
        <v/>
      </c>
      <c r="B358" s="7" t="str">
        <f>IF(MAX(出力用!$J$6:$J$501)&lt;ROW(出力用!$K357),"",INDEX(出力用!$D$6:$D$501,MATCH(ROW(出力用!$K357),出力用!$J$6:$J$501, 0)))</f>
        <v/>
      </c>
      <c r="C358" s="7" t="str">
        <f>IF(MAX(出力用!$J$6:$J$501)&lt;ROW(出力用!$K357),"",INDEX(出力用!$E$6:$E$501,MATCH(ROW(出力用!$K357),出力用!$J$6:$J$501, 0)))</f>
        <v/>
      </c>
      <c r="D358" s="7" t="str">
        <f>IF($A358="","",IF($A358=出力用!$B$4,出力用!$C$4,IF($J358=出力用!$E$2,出力用!$F$2,IF(TRIM($C358)="一般管理費等","一般管理費等(契約保証費含む)",$C358))))</f>
        <v/>
      </c>
      <c r="E358" s="7" t="str">
        <f>IF(MAX(出力用!$J$6:$J$501)&lt;ROW(出力用!$K357),"",INDEX(出力用!$F$6:$F$501,MATCH(ROW(出力用!$K357),出力用!$J$6:$J$501, 0)))</f>
        <v/>
      </c>
      <c r="F358" s="7" t="str">
        <f>IF($J358=出力用!$E$2,"",IF($A358=出力用!$F$4,出力用!$G$4,IF(MAX(出力用!$J$6:$J$501)&lt;ROW(出力用!$K357),"",INDEX(出力用!$G$6:$G$501,MATCH(ROW(出力用!$K357),出力用!$J$6:$J$501,0)))))</f>
        <v/>
      </c>
      <c r="G358" s="6" t="str">
        <f>IF($J358=出力用!$E$2,"",IF($A358=出力用!$F$4,出力用!$H$4,IF(MAX(出力用!$J$6:$J$501)&lt;ROW(出力用!$K357),"",INDEX(出力用!$H$6:$H$501,MATCH(ROW(出力用!$K357),出力用!$J$6:$J$501,0)))))</f>
        <v/>
      </c>
      <c r="H358" s="7" t="str">
        <f t="shared" si="5"/>
        <v/>
      </c>
      <c r="I358" s="7"/>
      <c r="J358" s="7" t="str">
        <f>IF(MAX(出力用!$J$6:$J$501)&lt;ROW(出力用!$K357),"",INDEX(出力用!$B$6:$B$501,MATCH(ROW(出力用!$K357),出力用!$J$6:$J$501, 0)))</f>
        <v/>
      </c>
    </row>
    <row r="359" spans="1:10" ht="19.5" customHeight="1" x14ac:dyDescent="0.15">
      <c r="A359" s="5" t="str">
        <f>IF(MAX(出力用!$J$6:$J$501)&lt;ROW(出力用!$K358),"",INDEX(出力用!$A$6:$A$501,MATCH(ROW(出力用!$K358),出力用!$J$6:$J$501, 0)))</f>
        <v/>
      </c>
      <c r="B359" s="7" t="str">
        <f>IF(MAX(出力用!$J$6:$J$501)&lt;ROW(出力用!$K358),"",INDEX(出力用!$D$6:$D$501,MATCH(ROW(出力用!$K358),出力用!$J$6:$J$501, 0)))</f>
        <v/>
      </c>
      <c r="C359" s="7" t="str">
        <f>IF(MAX(出力用!$J$6:$J$501)&lt;ROW(出力用!$K358),"",INDEX(出力用!$E$6:$E$501,MATCH(ROW(出力用!$K358),出力用!$J$6:$J$501, 0)))</f>
        <v/>
      </c>
      <c r="D359" s="7" t="str">
        <f>IF($A359="","",IF($A359=出力用!$B$4,出力用!$C$4,IF($J359=出力用!$E$2,出力用!$F$2,IF(TRIM($C359)="一般管理費等","一般管理費等(契約保証費含む)",$C359))))</f>
        <v/>
      </c>
      <c r="E359" s="7" t="str">
        <f>IF(MAX(出力用!$J$6:$J$501)&lt;ROW(出力用!$K358),"",INDEX(出力用!$F$6:$F$501,MATCH(ROW(出力用!$K358),出力用!$J$6:$J$501, 0)))</f>
        <v/>
      </c>
      <c r="F359" s="7" t="str">
        <f>IF($J359=出力用!$E$2,"",IF($A359=出力用!$F$4,出力用!$G$4,IF(MAX(出力用!$J$6:$J$501)&lt;ROW(出力用!$K358),"",INDEX(出力用!$G$6:$G$501,MATCH(ROW(出力用!$K358),出力用!$J$6:$J$501,0)))))</f>
        <v/>
      </c>
      <c r="G359" s="6" t="str">
        <f>IF($J359=出力用!$E$2,"",IF($A359=出力用!$F$4,出力用!$H$4,IF(MAX(出力用!$J$6:$J$501)&lt;ROW(出力用!$K358),"",INDEX(出力用!$H$6:$H$501,MATCH(ROW(出力用!$K358),出力用!$J$6:$J$501,0)))))</f>
        <v/>
      </c>
      <c r="H359" s="7" t="str">
        <f t="shared" si="5"/>
        <v/>
      </c>
      <c r="I359" s="7"/>
      <c r="J359" s="7" t="str">
        <f>IF(MAX(出力用!$J$6:$J$501)&lt;ROW(出力用!$K358),"",INDEX(出力用!$B$6:$B$501,MATCH(ROW(出力用!$K358),出力用!$J$6:$J$501, 0)))</f>
        <v/>
      </c>
    </row>
    <row r="360" spans="1:10" ht="19.5" customHeight="1" x14ac:dyDescent="0.15">
      <c r="A360" s="5" t="str">
        <f>IF(MAX(出力用!$J$6:$J$501)&lt;ROW(出力用!$K359),"",INDEX(出力用!$A$6:$A$501,MATCH(ROW(出力用!$K359),出力用!$J$6:$J$501, 0)))</f>
        <v/>
      </c>
      <c r="B360" s="7" t="str">
        <f>IF(MAX(出力用!$J$6:$J$501)&lt;ROW(出力用!$K359),"",INDEX(出力用!$D$6:$D$501,MATCH(ROW(出力用!$K359),出力用!$J$6:$J$501, 0)))</f>
        <v/>
      </c>
      <c r="C360" s="7" t="str">
        <f>IF(MAX(出力用!$J$6:$J$501)&lt;ROW(出力用!$K359),"",INDEX(出力用!$E$6:$E$501,MATCH(ROW(出力用!$K359),出力用!$J$6:$J$501, 0)))</f>
        <v/>
      </c>
      <c r="D360" s="7" t="str">
        <f>IF($A360="","",IF($A360=出力用!$B$4,出力用!$C$4,IF($J360=出力用!$E$2,出力用!$F$2,IF(TRIM($C360)="一般管理費等","一般管理費等(契約保証費含む)",$C360))))</f>
        <v/>
      </c>
      <c r="E360" s="7" t="str">
        <f>IF(MAX(出力用!$J$6:$J$501)&lt;ROW(出力用!$K359),"",INDEX(出力用!$F$6:$F$501,MATCH(ROW(出力用!$K359),出力用!$J$6:$J$501, 0)))</f>
        <v/>
      </c>
      <c r="F360" s="7" t="str">
        <f>IF($J360=出力用!$E$2,"",IF($A360=出力用!$F$4,出力用!$G$4,IF(MAX(出力用!$J$6:$J$501)&lt;ROW(出力用!$K359),"",INDEX(出力用!$G$6:$G$501,MATCH(ROW(出力用!$K359),出力用!$J$6:$J$501,0)))))</f>
        <v/>
      </c>
      <c r="G360" s="6" t="str">
        <f>IF($J360=出力用!$E$2,"",IF($A360=出力用!$F$4,出力用!$H$4,IF(MAX(出力用!$J$6:$J$501)&lt;ROW(出力用!$K359),"",INDEX(出力用!$H$6:$H$501,MATCH(ROW(出力用!$K359),出力用!$J$6:$J$501,0)))))</f>
        <v/>
      </c>
      <c r="H360" s="7" t="str">
        <f t="shared" si="5"/>
        <v/>
      </c>
      <c r="I360" s="7"/>
      <c r="J360" s="7" t="str">
        <f>IF(MAX(出力用!$J$6:$J$501)&lt;ROW(出力用!$K359),"",INDEX(出力用!$B$6:$B$501,MATCH(ROW(出力用!$K359),出力用!$J$6:$J$501, 0)))</f>
        <v/>
      </c>
    </row>
    <row r="361" spans="1:10" ht="19.5" customHeight="1" x14ac:dyDescent="0.15">
      <c r="A361" s="5" t="str">
        <f>IF(MAX(出力用!$J$6:$J$501)&lt;ROW(出力用!$K360),"",INDEX(出力用!$A$6:$A$501,MATCH(ROW(出力用!$K360),出力用!$J$6:$J$501, 0)))</f>
        <v/>
      </c>
      <c r="B361" s="7" t="str">
        <f>IF(MAX(出力用!$J$6:$J$501)&lt;ROW(出力用!$K360),"",INDEX(出力用!$D$6:$D$501,MATCH(ROW(出力用!$K360),出力用!$J$6:$J$501, 0)))</f>
        <v/>
      </c>
      <c r="C361" s="7" t="str">
        <f>IF(MAX(出力用!$J$6:$J$501)&lt;ROW(出力用!$K360),"",INDEX(出力用!$E$6:$E$501,MATCH(ROW(出力用!$K360),出力用!$J$6:$J$501, 0)))</f>
        <v/>
      </c>
      <c r="D361" s="7" t="str">
        <f>IF($A361="","",IF($A361=出力用!$B$4,出力用!$C$4,IF($J361=出力用!$E$2,出力用!$F$2,IF(TRIM($C361)="一般管理費等","一般管理費等(契約保証費含む)",$C361))))</f>
        <v/>
      </c>
      <c r="E361" s="7" t="str">
        <f>IF(MAX(出力用!$J$6:$J$501)&lt;ROW(出力用!$K360),"",INDEX(出力用!$F$6:$F$501,MATCH(ROW(出力用!$K360),出力用!$J$6:$J$501, 0)))</f>
        <v/>
      </c>
      <c r="F361" s="7" t="str">
        <f>IF($J361=出力用!$E$2,"",IF($A361=出力用!$F$4,出力用!$G$4,IF(MAX(出力用!$J$6:$J$501)&lt;ROW(出力用!$K360),"",INDEX(出力用!$G$6:$G$501,MATCH(ROW(出力用!$K360),出力用!$J$6:$J$501,0)))))</f>
        <v/>
      </c>
      <c r="G361" s="6" t="str">
        <f>IF($J361=出力用!$E$2,"",IF($A361=出力用!$F$4,出力用!$H$4,IF(MAX(出力用!$J$6:$J$501)&lt;ROW(出力用!$K360),"",INDEX(出力用!$H$6:$H$501,MATCH(ROW(出力用!$K360),出力用!$J$6:$J$501,0)))))</f>
        <v/>
      </c>
      <c r="H361" s="7" t="str">
        <f t="shared" si="5"/>
        <v/>
      </c>
      <c r="I361" s="7"/>
      <c r="J361" s="7" t="str">
        <f>IF(MAX(出力用!$J$6:$J$501)&lt;ROW(出力用!$K360),"",INDEX(出力用!$B$6:$B$501,MATCH(ROW(出力用!$K360),出力用!$J$6:$J$501, 0)))</f>
        <v/>
      </c>
    </row>
    <row r="362" spans="1:10" ht="19.5" customHeight="1" x14ac:dyDescent="0.15">
      <c r="A362" s="5" t="str">
        <f>IF(MAX(出力用!$J$6:$J$501)&lt;ROW(出力用!$K361),"",INDEX(出力用!$A$6:$A$501,MATCH(ROW(出力用!$K361),出力用!$J$6:$J$501, 0)))</f>
        <v/>
      </c>
      <c r="B362" s="7" t="str">
        <f>IF(MAX(出力用!$J$6:$J$501)&lt;ROW(出力用!$K361),"",INDEX(出力用!$D$6:$D$501,MATCH(ROW(出力用!$K361),出力用!$J$6:$J$501, 0)))</f>
        <v/>
      </c>
      <c r="C362" s="7" t="str">
        <f>IF(MAX(出力用!$J$6:$J$501)&lt;ROW(出力用!$K361),"",INDEX(出力用!$E$6:$E$501,MATCH(ROW(出力用!$K361),出力用!$J$6:$J$501, 0)))</f>
        <v/>
      </c>
      <c r="D362" s="7" t="str">
        <f>IF($A362="","",IF($A362=出力用!$B$4,出力用!$C$4,IF($J362=出力用!$E$2,出力用!$F$2,IF(TRIM($C362)="一般管理費等","一般管理費等(契約保証費含む)",$C362))))</f>
        <v/>
      </c>
      <c r="E362" s="7" t="str">
        <f>IF(MAX(出力用!$J$6:$J$501)&lt;ROW(出力用!$K361),"",INDEX(出力用!$F$6:$F$501,MATCH(ROW(出力用!$K361),出力用!$J$6:$J$501, 0)))</f>
        <v/>
      </c>
      <c r="F362" s="7" t="str">
        <f>IF($J362=出力用!$E$2,"",IF($A362=出力用!$F$4,出力用!$G$4,IF(MAX(出力用!$J$6:$J$501)&lt;ROW(出力用!$K361),"",INDEX(出力用!$G$6:$G$501,MATCH(ROW(出力用!$K361),出力用!$J$6:$J$501,0)))))</f>
        <v/>
      </c>
      <c r="G362" s="6" t="str">
        <f>IF($J362=出力用!$E$2,"",IF($A362=出力用!$F$4,出力用!$H$4,IF(MAX(出力用!$J$6:$J$501)&lt;ROW(出力用!$K361),"",INDEX(出力用!$H$6:$H$501,MATCH(ROW(出力用!$K361),出力用!$J$6:$J$501,0)))))</f>
        <v/>
      </c>
      <c r="H362" s="7" t="str">
        <f t="shared" si="5"/>
        <v/>
      </c>
      <c r="I362" s="7"/>
      <c r="J362" s="7" t="str">
        <f>IF(MAX(出力用!$J$6:$J$501)&lt;ROW(出力用!$K361),"",INDEX(出力用!$B$6:$B$501,MATCH(ROW(出力用!$K361),出力用!$J$6:$J$501, 0)))</f>
        <v/>
      </c>
    </row>
    <row r="363" spans="1:10" ht="19.5" customHeight="1" x14ac:dyDescent="0.15">
      <c r="A363" s="5" t="str">
        <f>IF(MAX(出力用!$J$6:$J$501)&lt;ROW(出力用!$K362),"",INDEX(出力用!$A$6:$A$501,MATCH(ROW(出力用!$K362),出力用!$J$6:$J$501, 0)))</f>
        <v/>
      </c>
      <c r="B363" s="7" t="str">
        <f>IF(MAX(出力用!$J$6:$J$501)&lt;ROW(出力用!$K362),"",INDEX(出力用!$D$6:$D$501,MATCH(ROW(出力用!$K362),出力用!$J$6:$J$501, 0)))</f>
        <v/>
      </c>
      <c r="C363" s="7" t="str">
        <f>IF(MAX(出力用!$J$6:$J$501)&lt;ROW(出力用!$K362),"",INDEX(出力用!$E$6:$E$501,MATCH(ROW(出力用!$K362),出力用!$J$6:$J$501, 0)))</f>
        <v/>
      </c>
      <c r="D363" s="7" t="str">
        <f>IF($A363="","",IF($A363=出力用!$B$4,出力用!$C$4,IF($J363=出力用!$E$2,出力用!$F$2,IF(TRIM($C363)="一般管理費等","一般管理費等(契約保証費含む)",$C363))))</f>
        <v/>
      </c>
      <c r="E363" s="7" t="str">
        <f>IF(MAX(出力用!$J$6:$J$501)&lt;ROW(出力用!$K362),"",INDEX(出力用!$F$6:$F$501,MATCH(ROW(出力用!$K362),出力用!$J$6:$J$501, 0)))</f>
        <v/>
      </c>
      <c r="F363" s="7" t="str">
        <f>IF($J363=出力用!$E$2,"",IF($A363=出力用!$F$4,出力用!$G$4,IF(MAX(出力用!$J$6:$J$501)&lt;ROW(出力用!$K362),"",INDEX(出力用!$G$6:$G$501,MATCH(ROW(出力用!$K362),出力用!$J$6:$J$501,0)))))</f>
        <v/>
      </c>
      <c r="G363" s="6" t="str">
        <f>IF($J363=出力用!$E$2,"",IF($A363=出力用!$F$4,出力用!$H$4,IF(MAX(出力用!$J$6:$J$501)&lt;ROW(出力用!$K362),"",INDEX(出力用!$H$6:$H$501,MATCH(ROW(出力用!$K362),出力用!$J$6:$J$501,0)))))</f>
        <v/>
      </c>
      <c r="H363" s="7" t="str">
        <f t="shared" si="5"/>
        <v/>
      </c>
      <c r="I363" s="7"/>
      <c r="J363" s="7" t="str">
        <f>IF(MAX(出力用!$J$6:$J$501)&lt;ROW(出力用!$K362),"",INDEX(出力用!$B$6:$B$501,MATCH(ROW(出力用!$K362),出力用!$J$6:$J$501, 0)))</f>
        <v/>
      </c>
    </row>
    <row r="364" spans="1:10" ht="19.5" customHeight="1" x14ac:dyDescent="0.15">
      <c r="A364" s="5" t="str">
        <f>IF(MAX(出力用!$J$6:$J$501)&lt;ROW(出力用!$K363),"",INDEX(出力用!$A$6:$A$501,MATCH(ROW(出力用!$K363),出力用!$J$6:$J$501, 0)))</f>
        <v/>
      </c>
      <c r="B364" s="7" t="str">
        <f>IF(MAX(出力用!$J$6:$J$501)&lt;ROW(出力用!$K363),"",INDEX(出力用!$D$6:$D$501,MATCH(ROW(出力用!$K363),出力用!$J$6:$J$501, 0)))</f>
        <v/>
      </c>
      <c r="C364" s="7" t="str">
        <f>IF(MAX(出力用!$J$6:$J$501)&lt;ROW(出力用!$K363),"",INDEX(出力用!$E$6:$E$501,MATCH(ROW(出力用!$K363),出力用!$J$6:$J$501, 0)))</f>
        <v/>
      </c>
      <c r="D364" s="7" t="str">
        <f>IF($A364="","",IF($A364=出力用!$B$4,出力用!$C$4,IF($J364=出力用!$E$2,出力用!$F$2,IF(TRIM($C364)="一般管理費等","一般管理費等(契約保証費含む)",$C364))))</f>
        <v/>
      </c>
      <c r="E364" s="7" t="str">
        <f>IF(MAX(出力用!$J$6:$J$501)&lt;ROW(出力用!$K363),"",INDEX(出力用!$F$6:$F$501,MATCH(ROW(出力用!$K363),出力用!$J$6:$J$501, 0)))</f>
        <v/>
      </c>
      <c r="F364" s="7" t="str">
        <f>IF($J364=出力用!$E$2,"",IF($A364=出力用!$F$4,出力用!$G$4,IF(MAX(出力用!$J$6:$J$501)&lt;ROW(出力用!$K363),"",INDEX(出力用!$G$6:$G$501,MATCH(ROW(出力用!$K363),出力用!$J$6:$J$501,0)))))</f>
        <v/>
      </c>
      <c r="G364" s="6" t="str">
        <f>IF($J364=出力用!$E$2,"",IF($A364=出力用!$F$4,出力用!$H$4,IF(MAX(出力用!$J$6:$J$501)&lt;ROW(出力用!$K363),"",INDEX(出力用!$H$6:$H$501,MATCH(ROW(出力用!$K363),出力用!$J$6:$J$501,0)))))</f>
        <v/>
      </c>
      <c r="H364" s="7" t="str">
        <f t="shared" si="5"/>
        <v/>
      </c>
      <c r="I364" s="7"/>
      <c r="J364" s="7" t="str">
        <f>IF(MAX(出力用!$J$6:$J$501)&lt;ROW(出力用!$K363),"",INDEX(出力用!$B$6:$B$501,MATCH(ROW(出力用!$K363),出力用!$J$6:$J$501, 0)))</f>
        <v/>
      </c>
    </row>
    <row r="365" spans="1:10" ht="19.5" customHeight="1" x14ac:dyDescent="0.15">
      <c r="A365" s="5" t="str">
        <f>IF(MAX(出力用!$J$6:$J$501)&lt;ROW(出力用!$K364),"",INDEX(出力用!$A$6:$A$501,MATCH(ROW(出力用!$K364),出力用!$J$6:$J$501, 0)))</f>
        <v/>
      </c>
      <c r="B365" s="7" t="str">
        <f>IF(MAX(出力用!$J$6:$J$501)&lt;ROW(出力用!$K364),"",INDEX(出力用!$D$6:$D$501,MATCH(ROW(出力用!$K364),出力用!$J$6:$J$501, 0)))</f>
        <v/>
      </c>
      <c r="C365" s="7" t="str">
        <f>IF(MAX(出力用!$J$6:$J$501)&lt;ROW(出力用!$K364),"",INDEX(出力用!$E$6:$E$501,MATCH(ROW(出力用!$K364),出力用!$J$6:$J$501, 0)))</f>
        <v/>
      </c>
      <c r="D365" s="7" t="str">
        <f>IF($A365="","",IF($A365=出力用!$B$4,出力用!$C$4,IF($J365=出力用!$E$2,出力用!$F$2,IF(TRIM($C365)="一般管理費等","一般管理費等(契約保証費含む)",$C365))))</f>
        <v/>
      </c>
      <c r="E365" s="7" t="str">
        <f>IF(MAX(出力用!$J$6:$J$501)&lt;ROW(出力用!$K364),"",INDEX(出力用!$F$6:$F$501,MATCH(ROW(出力用!$K364),出力用!$J$6:$J$501, 0)))</f>
        <v/>
      </c>
      <c r="F365" s="7" t="str">
        <f>IF($J365=出力用!$E$2,"",IF($A365=出力用!$F$4,出力用!$G$4,IF(MAX(出力用!$J$6:$J$501)&lt;ROW(出力用!$K364),"",INDEX(出力用!$G$6:$G$501,MATCH(ROW(出力用!$K364),出力用!$J$6:$J$501,0)))))</f>
        <v/>
      </c>
      <c r="G365" s="6" t="str">
        <f>IF($J365=出力用!$E$2,"",IF($A365=出力用!$F$4,出力用!$H$4,IF(MAX(出力用!$J$6:$J$501)&lt;ROW(出力用!$K364),"",INDEX(出力用!$H$6:$H$501,MATCH(ROW(出力用!$K364),出力用!$J$6:$J$501,0)))))</f>
        <v/>
      </c>
      <c r="H365" s="7" t="str">
        <f t="shared" si="5"/>
        <v/>
      </c>
      <c r="I365" s="7"/>
      <c r="J365" s="7" t="str">
        <f>IF(MAX(出力用!$J$6:$J$501)&lt;ROW(出力用!$K364),"",INDEX(出力用!$B$6:$B$501,MATCH(ROW(出力用!$K364),出力用!$J$6:$J$501, 0)))</f>
        <v/>
      </c>
    </row>
    <row r="366" spans="1:10" ht="19.5" customHeight="1" x14ac:dyDescent="0.15">
      <c r="A366" s="5" t="str">
        <f>IF(MAX(出力用!$J$6:$J$501)&lt;ROW(出力用!$K365),"",INDEX(出力用!$A$6:$A$501,MATCH(ROW(出力用!$K365),出力用!$J$6:$J$501, 0)))</f>
        <v/>
      </c>
      <c r="B366" s="7" t="str">
        <f>IF(MAX(出力用!$J$6:$J$501)&lt;ROW(出力用!$K365),"",INDEX(出力用!$D$6:$D$501,MATCH(ROW(出力用!$K365),出力用!$J$6:$J$501, 0)))</f>
        <v/>
      </c>
      <c r="C366" s="7" t="str">
        <f>IF(MAX(出力用!$J$6:$J$501)&lt;ROW(出力用!$K365),"",INDEX(出力用!$E$6:$E$501,MATCH(ROW(出力用!$K365),出力用!$J$6:$J$501, 0)))</f>
        <v/>
      </c>
      <c r="D366" s="7" t="str">
        <f>IF($A366="","",IF($A366=出力用!$B$4,出力用!$C$4,IF($J366=出力用!$E$2,出力用!$F$2,IF(TRIM($C366)="一般管理費等","一般管理費等(契約保証費含む)",$C366))))</f>
        <v/>
      </c>
      <c r="E366" s="7" t="str">
        <f>IF(MAX(出力用!$J$6:$J$501)&lt;ROW(出力用!$K365),"",INDEX(出力用!$F$6:$F$501,MATCH(ROW(出力用!$K365),出力用!$J$6:$J$501, 0)))</f>
        <v/>
      </c>
      <c r="F366" s="7" t="str">
        <f>IF($J366=出力用!$E$2,"",IF($A366=出力用!$F$4,出力用!$G$4,IF(MAX(出力用!$J$6:$J$501)&lt;ROW(出力用!$K365),"",INDEX(出力用!$G$6:$G$501,MATCH(ROW(出力用!$K365),出力用!$J$6:$J$501,0)))))</f>
        <v/>
      </c>
      <c r="G366" s="6" t="str">
        <f>IF($J366=出力用!$E$2,"",IF($A366=出力用!$F$4,出力用!$H$4,IF(MAX(出力用!$J$6:$J$501)&lt;ROW(出力用!$K365),"",INDEX(出力用!$H$6:$H$501,MATCH(ROW(出力用!$K365),出力用!$J$6:$J$501,0)))))</f>
        <v/>
      </c>
      <c r="H366" s="7" t="str">
        <f t="shared" si="5"/>
        <v/>
      </c>
      <c r="I366" s="7"/>
      <c r="J366" s="7" t="str">
        <f>IF(MAX(出力用!$J$6:$J$501)&lt;ROW(出力用!$K365),"",INDEX(出力用!$B$6:$B$501,MATCH(ROW(出力用!$K365),出力用!$J$6:$J$501, 0)))</f>
        <v/>
      </c>
    </row>
    <row r="367" spans="1:10" ht="19.5" customHeight="1" x14ac:dyDescent="0.15">
      <c r="A367" s="5" t="str">
        <f>IF(MAX(出力用!$J$6:$J$501)&lt;ROW(出力用!$K366),"",INDEX(出力用!$A$6:$A$501,MATCH(ROW(出力用!$K366),出力用!$J$6:$J$501, 0)))</f>
        <v/>
      </c>
      <c r="B367" s="7" t="str">
        <f>IF(MAX(出力用!$J$6:$J$501)&lt;ROW(出力用!$K366),"",INDEX(出力用!$D$6:$D$501,MATCH(ROW(出力用!$K366),出力用!$J$6:$J$501, 0)))</f>
        <v/>
      </c>
      <c r="C367" s="7" t="str">
        <f>IF(MAX(出力用!$J$6:$J$501)&lt;ROW(出力用!$K366),"",INDEX(出力用!$E$6:$E$501,MATCH(ROW(出力用!$K366),出力用!$J$6:$J$501, 0)))</f>
        <v/>
      </c>
      <c r="D367" s="7" t="str">
        <f>IF($A367="","",IF($A367=出力用!$B$4,出力用!$C$4,IF($J367=出力用!$E$2,出力用!$F$2,IF(TRIM($C367)="一般管理費等","一般管理費等(契約保証費含む)",$C367))))</f>
        <v/>
      </c>
      <c r="E367" s="7" t="str">
        <f>IF(MAX(出力用!$J$6:$J$501)&lt;ROW(出力用!$K366),"",INDEX(出力用!$F$6:$F$501,MATCH(ROW(出力用!$K366),出力用!$J$6:$J$501, 0)))</f>
        <v/>
      </c>
      <c r="F367" s="7" t="str">
        <f>IF($J367=出力用!$E$2,"",IF($A367=出力用!$F$4,出力用!$G$4,IF(MAX(出力用!$J$6:$J$501)&lt;ROW(出力用!$K366),"",INDEX(出力用!$G$6:$G$501,MATCH(ROW(出力用!$K366),出力用!$J$6:$J$501,0)))))</f>
        <v/>
      </c>
      <c r="G367" s="6" t="str">
        <f>IF($J367=出力用!$E$2,"",IF($A367=出力用!$F$4,出力用!$H$4,IF(MAX(出力用!$J$6:$J$501)&lt;ROW(出力用!$K366),"",INDEX(出力用!$H$6:$H$501,MATCH(ROW(出力用!$K366),出力用!$J$6:$J$501,0)))))</f>
        <v/>
      </c>
      <c r="H367" s="7" t="str">
        <f t="shared" si="5"/>
        <v/>
      </c>
      <c r="I367" s="7"/>
      <c r="J367" s="7" t="str">
        <f>IF(MAX(出力用!$J$6:$J$501)&lt;ROW(出力用!$K366),"",INDEX(出力用!$B$6:$B$501,MATCH(ROW(出力用!$K366),出力用!$J$6:$J$501, 0)))</f>
        <v/>
      </c>
    </row>
    <row r="368" spans="1:10" ht="19.5" customHeight="1" x14ac:dyDescent="0.15">
      <c r="A368" s="5" t="str">
        <f>IF(MAX(出力用!$J$6:$J$501)&lt;ROW(出力用!$K367),"",INDEX(出力用!$A$6:$A$501,MATCH(ROW(出力用!$K367),出力用!$J$6:$J$501, 0)))</f>
        <v/>
      </c>
      <c r="B368" s="7" t="str">
        <f>IF(MAX(出力用!$J$6:$J$501)&lt;ROW(出力用!$K367),"",INDEX(出力用!$D$6:$D$501,MATCH(ROW(出力用!$K367),出力用!$J$6:$J$501, 0)))</f>
        <v/>
      </c>
      <c r="C368" s="7" t="str">
        <f>IF(MAX(出力用!$J$6:$J$501)&lt;ROW(出力用!$K367),"",INDEX(出力用!$E$6:$E$501,MATCH(ROW(出力用!$K367),出力用!$J$6:$J$501, 0)))</f>
        <v/>
      </c>
      <c r="D368" s="7" t="str">
        <f>IF($A368="","",IF($A368=出力用!$B$4,出力用!$C$4,IF($J368=出力用!$E$2,出力用!$F$2,IF(TRIM($C368)="一般管理費等","一般管理費等(契約保証費含む)",$C368))))</f>
        <v/>
      </c>
      <c r="E368" s="7" t="str">
        <f>IF(MAX(出力用!$J$6:$J$501)&lt;ROW(出力用!$K367),"",INDEX(出力用!$F$6:$F$501,MATCH(ROW(出力用!$K367),出力用!$J$6:$J$501, 0)))</f>
        <v/>
      </c>
      <c r="F368" s="7" t="str">
        <f>IF($J368=出力用!$E$2,"",IF($A368=出力用!$F$4,出力用!$G$4,IF(MAX(出力用!$J$6:$J$501)&lt;ROW(出力用!$K367),"",INDEX(出力用!$G$6:$G$501,MATCH(ROW(出力用!$K367),出力用!$J$6:$J$501,0)))))</f>
        <v/>
      </c>
      <c r="G368" s="6" t="str">
        <f>IF($J368=出力用!$E$2,"",IF($A368=出力用!$F$4,出力用!$H$4,IF(MAX(出力用!$J$6:$J$501)&lt;ROW(出力用!$K367),"",INDEX(出力用!$H$6:$H$501,MATCH(ROW(出力用!$K367),出力用!$J$6:$J$501,0)))))</f>
        <v/>
      </c>
      <c r="H368" s="7" t="str">
        <f t="shared" si="5"/>
        <v/>
      </c>
      <c r="I368" s="7"/>
      <c r="J368" s="7" t="str">
        <f>IF(MAX(出力用!$J$6:$J$501)&lt;ROW(出力用!$K367),"",INDEX(出力用!$B$6:$B$501,MATCH(ROW(出力用!$K367),出力用!$J$6:$J$501, 0)))</f>
        <v/>
      </c>
    </row>
    <row r="369" spans="1:10" ht="19.5" customHeight="1" x14ac:dyDescent="0.15">
      <c r="A369" s="5" t="str">
        <f>IF(MAX(出力用!$J$6:$J$501)&lt;ROW(出力用!$K368),"",INDEX(出力用!$A$6:$A$501,MATCH(ROW(出力用!$K368),出力用!$J$6:$J$501, 0)))</f>
        <v/>
      </c>
      <c r="B369" s="7" t="str">
        <f>IF(MAX(出力用!$J$6:$J$501)&lt;ROW(出力用!$K368),"",INDEX(出力用!$D$6:$D$501,MATCH(ROW(出力用!$K368),出力用!$J$6:$J$501, 0)))</f>
        <v/>
      </c>
      <c r="C369" s="7" t="str">
        <f>IF(MAX(出力用!$J$6:$J$501)&lt;ROW(出力用!$K368),"",INDEX(出力用!$E$6:$E$501,MATCH(ROW(出力用!$K368),出力用!$J$6:$J$501, 0)))</f>
        <v/>
      </c>
      <c r="D369" s="7" t="str">
        <f>IF($A369="","",IF($A369=出力用!$B$4,出力用!$C$4,IF($J369=出力用!$E$2,出力用!$F$2,IF(TRIM($C369)="一般管理費等","一般管理費等(契約保証費含む)",$C369))))</f>
        <v/>
      </c>
      <c r="E369" s="7" t="str">
        <f>IF(MAX(出力用!$J$6:$J$501)&lt;ROW(出力用!$K368),"",INDEX(出力用!$F$6:$F$501,MATCH(ROW(出力用!$K368),出力用!$J$6:$J$501, 0)))</f>
        <v/>
      </c>
      <c r="F369" s="7" t="str">
        <f>IF($J369=出力用!$E$2,"",IF($A369=出力用!$F$4,出力用!$G$4,IF(MAX(出力用!$J$6:$J$501)&lt;ROW(出力用!$K368),"",INDEX(出力用!$G$6:$G$501,MATCH(ROW(出力用!$K368),出力用!$J$6:$J$501,0)))))</f>
        <v/>
      </c>
      <c r="G369" s="6" t="str">
        <f>IF($J369=出力用!$E$2,"",IF($A369=出力用!$F$4,出力用!$H$4,IF(MAX(出力用!$J$6:$J$501)&lt;ROW(出力用!$K368),"",INDEX(出力用!$H$6:$H$501,MATCH(ROW(出力用!$K368),出力用!$J$6:$J$501,0)))))</f>
        <v/>
      </c>
      <c r="H369" s="7" t="str">
        <f t="shared" si="5"/>
        <v/>
      </c>
      <c r="I369" s="7"/>
      <c r="J369" s="7" t="str">
        <f>IF(MAX(出力用!$J$6:$J$501)&lt;ROW(出力用!$K368),"",INDEX(出力用!$B$6:$B$501,MATCH(ROW(出力用!$K368),出力用!$J$6:$J$501, 0)))</f>
        <v/>
      </c>
    </row>
    <row r="370" spans="1:10" ht="19.5" customHeight="1" x14ac:dyDescent="0.15">
      <c r="A370" s="5" t="str">
        <f>IF(MAX(出力用!$J$6:$J$501)&lt;ROW(出力用!$K369),"",INDEX(出力用!$A$6:$A$501,MATCH(ROW(出力用!$K369),出力用!$J$6:$J$501, 0)))</f>
        <v/>
      </c>
      <c r="B370" s="7" t="str">
        <f>IF(MAX(出力用!$J$6:$J$501)&lt;ROW(出力用!$K369),"",INDEX(出力用!$D$6:$D$501,MATCH(ROW(出力用!$K369),出力用!$J$6:$J$501, 0)))</f>
        <v/>
      </c>
      <c r="C370" s="7" t="str">
        <f>IF(MAX(出力用!$J$6:$J$501)&lt;ROW(出力用!$K369),"",INDEX(出力用!$E$6:$E$501,MATCH(ROW(出力用!$K369),出力用!$J$6:$J$501, 0)))</f>
        <v/>
      </c>
      <c r="D370" s="7" t="str">
        <f>IF($A370="","",IF($A370=出力用!$B$4,出力用!$C$4,IF($J370=出力用!$E$2,出力用!$F$2,IF(TRIM($C370)="一般管理費等","一般管理費等(契約保証費含む)",$C370))))</f>
        <v/>
      </c>
      <c r="E370" s="7" t="str">
        <f>IF(MAX(出力用!$J$6:$J$501)&lt;ROW(出力用!$K369),"",INDEX(出力用!$F$6:$F$501,MATCH(ROW(出力用!$K369),出力用!$J$6:$J$501, 0)))</f>
        <v/>
      </c>
      <c r="F370" s="7" t="str">
        <f>IF($J370=出力用!$E$2,"",IF($A370=出力用!$F$4,出力用!$G$4,IF(MAX(出力用!$J$6:$J$501)&lt;ROW(出力用!$K369),"",INDEX(出力用!$G$6:$G$501,MATCH(ROW(出力用!$K369),出力用!$J$6:$J$501,0)))))</f>
        <v/>
      </c>
      <c r="G370" s="6" t="str">
        <f>IF($J370=出力用!$E$2,"",IF($A370=出力用!$F$4,出力用!$H$4,IF(MAX(出力用!$J$6:$J$501)&lt;ROW(出力用!$K369),"",INDEX(出力用!$H$6:$H$501,MATCH(ROW(出力用!$K369),出力用!$J$6:$J$501,0)))))</f>
        <v/>
      </c>
      <c r="H370" s="7" t="str">
        <f t="shared" si="5"/>
        <v/>
      </c>
      <c r="I370" s="7"/>
      <c r="J370" s="7" t="str">
        <f>IF(MAX(出力用!$J$6:$J$501)&lt;ROW(出力用!$K369),"",INDEX(出力用!$B$6:$B$501,MATCH(ROW(出力用!$K369),出力用!$J$6:$J$501, 0)))</f>
        <v/>
      </c>
    </row>
    <row r="371" spans="1:10" ht="19.5" customHeight="1" x14ac:dyDescent="0.15">
      <c r="A371" s="5" t="str">
        <f>IF(MAX(出力用!$J$6:$J$501)&lt;ROW(出力用!$K370),"",INDEX(出力用!$A$6:$A$501,MATCH(ROW(出力用!$K370),出力用!$J$6:$J$501, 0)))</f>
        <v/>
      </c>
      <c r="B371" s="7" t="str">
        <f>IF(MAX(出力用!$J$6:$J$501)&lt;ROW(出力用!$K370),"",INDEX(出力用!$D$6:$D$501,MATCH(ROW(出力用!$K370),出力用!$J$6:$J$501, 0)))</f>
        <v/>
      </c>
      <c r="C371" s="7" t="str">
        <f>IF(MAX(出力用!$J$6:$J$501)&lt;ROW(出力用!$K370),"",INDEX(出力用!$E$6:$E$501,MATCH(ROW(出力用!$K370),出力用!$J$6:$J$501, 0)))</f>
        <v/>
      </c>
      <c r="D371" s="7" t="str">
        <f>IF($A371="","",IF($A371=出力用!$B$4,出力用!$C$4,IF($J371=出力用!$E$2,出力用!$F$2,IF(TRIM($C371)="一般管理費等","一般管理費等(契約保証費含む)",$C371))))</f>
        <v/>
      </c>
      <c r="E371" s="7" t="str">
        <f>IF(MAX(出力用!$J$6:$J$501)&lt;ROW(出力用!$K370),"",INDEX(出力用!$F$6:$F$501,MATCH(ROW(出力用!$K370),出力用!$J$6:$J$501, 0)))</f>
        <v/>
      </c>
      <c r="F371" s="7" t="str">
        <f>IF($J371=出力用!$E$2,"",IF($A371=出力用!$F$4,出力用!$G$4,IF(MAX(出力用!$J$6:$J$501)&lt;ROW(出力用!$K370),"",INDEX(出力用!$G$6:$G$501,MATCH(ROW(出力用!$K370),出力用!$J$6:$J$501,0)))))</f>
        <v/>
      </c>
      <c r="G371" s="6" t="str">
        <f>IF($J371=出力用!$E$2,"",IF($A371=出力用!$F$4,出力用!$H$4,IF(MAX(出力用!$J$6:$J$501)&lt;ROW(出力用!$K370),"",INDEX(出力用!$H$6:$H$501,MATCH(ROW(出力用!$K370),出力用!$J$6:$J$501,0)))))</f>
        <v/>
      </c>
      <c r="H371" s="7" t="str">
        <f t="shared" si="5"/>
        <v/>
      </c>
      <c r="I371" s="7"/>
      <c r="J371" s="7" t="str">
        <f>IF(MAX(出力用!$J$6:$J$501)&lt;ROW(出力用!$K370),"",INDEX(出力用!$B$6:$B$501,MATCH(ROW(出力用!$K370),出力用!$J$6:$J$501, 0)))</f>
        <v/>
      </c>
    </row>
    <row r="372" spans="1:10" ht="19.5" customHeight="1" x14ac:dyDescent="0.15">
      <c r="A372" s="5" t="str">
        <f>IF(MAX(出力用!$J$6:$J$501)&lt;ROW(出力用!$K371),"",INDEX(出力用!$A$6:$A$501,MATCH(ROW(出力用!$K371),出力用!$J$6:$J$501, 0)))</f>
        <v/>
      </c>
      <c r="B372" s="7" t="str">
        <f>IF(MAX(出力用!$J$6:$J$501)&lt;ROW(出力用!$K371),"",INDEX(出力用!$D$6:$D$501,MATCH(ROW(出力用!$K371),出力用!$J$6:$J$501, 0)))</f>
        <v/>
      </c>
      <c r="C372" s="7" t="str">
        <f>IF(MAX(出力用!$J$6:$J$501)&lt;ROW(出力用!$K371),"",INDEX(出力用!$E$6:$E$501,MATCH(ROW(出力用!$K371),出力用!$J$6:$J$501, 0)))</f>
        <v/>
      </c>
      <c r="D372" s="7" t="str">
        <f>IF($A372="","",IF($A372=出力用!$B$4,出力用!$C$4,IF($J372=出力用!$E$2,出力用!$F$2,IF(TRIM($C372)="一般管理費等","一般管理費等(契約保証費含む)",$C372))))</f>
        <v/>
      </c>
      <c r="E372" s="7" t="str">
        <f>IF(MAX(出力用!$J$6:$J$501)&lt;ROW(出力用!$K371),"",INDEX(出力用!$F$6:$F$501,MATCH(ROW(出力用!$K371),出力用!$J$6:$J$501, 0)))</f>
        <v/>
      </c>
      <c r="F372" s="7" t="str">
        <f>IF($J372=出力用!$E$2,"",IF($A372=出力用!$F$4,出力用!$G$4,IF(MAX(出力用!$J$6:$J$501)&lt;ROW(出力用!$K371),"",INDEX(出力用!$G$6:$G$501,MATCH(ROW(出力用!$K371),出力用!$J$6:$J$501,0)))))</f>
        <v/>
      </c>
      <c r="G372" s="6" t="str">
        <f>IF($J372=出力用!$E$2,"",IF($A372=出力用!$F$4,出力用!$H$4,IF(MAX(出力用!$J$6:$J$501)&lt;ROW(出力用!$K371),"",INDEX(出力用!$H$6:$H$501,MATCH(ROW(出力用!$K371),出力用!$J$6:$J$501,0)))))</f>
        <v/>
      </c>
      <c r="H372" s="7" t="str">
        <f t="shared" si="5"/>
        <v/>
      </c>
      <c r="I372" s="7"/>
      <c r="J372" s="7" t="str">
        <f>IF(MAX(出力用!$J$6:$J$501)&lt;ROW(出力用!$K371),"",INDEX(出力用!$B$6:$B$501,MATCH(ROW(出力用!$K371),出力用!$J$6:$J$501, 0)))</f>
        <v/>
      </c>
    </row>
    <row r="373" spans="1:10" ht="19.5" customHeight="1" x14ac:dyDescent="0.15">
      <c r="A373" s="5" t="str">
        <f>IF(MAX(出力用!$J$6:$J$501)&lt;ROW(出力用!$K372),"",INDEX(出力用!$A$6:$A$501,MATCH(ROW(出力用!$K372),出力用!$J$6:$J$501, 0)))</f>
        <v/>
      </c>
      <c r="B373" s="7" t="str">
        <f>IF(MAX(出力用!$J$6:$J$501)&lt;ROW(出力用!$K372),"",INDEX(出力用!$D$6:$D$501,MATCH(ROW(出力用!$K372),出力用!$J$6:$J$501, 0)))</f>
        <v/>
      </c>
      <c r="C373" s="7" t="str">
        <f>IF(MAX(出力用!$J$6:$J$501)&lt;ROW(出力用!$K372),"",INDEX(出力用!$E$6:$E$501,MATCH(ROW(出力用!$K372),出力用!$J$6:$J$501, 0)))</f>
        <v/>
      </c>
      <c r="D373" s="7" t="str">
        <f>IF($A373="","",IF($A373=出力用!$B$4,出力用!$C$4,IF($J373=出力用!$E$2,出力用!$F$2,IF(TRIM($C373)="一般管理費等","一般管理費等(契約保証費含む)",$C373))))</f>
        <v/>
      </c>
      <c r="E373" s="7" t="str">
        <f>IF(MAX(出力用!$J$6:$J$501)&lt;ROW(出力用!$K372),"",INDEX(出力用!$F$6:$F$501,MATCH(ROW(出力用!$K372),出力用!$J$6:$J$501, 0)))</f>
        <v/>
      </c>
      <c r="F373" s="7" t="str">
        <f>IF($J373=出力用!$E$2,"",IF($A373=出力用!$F$4,出力用!$G$4,IF(MAX(出力用!$J$6:$J$501)&lt;ROW(出力用!$K372),"",INDEX(出力用!$G$6:$G$501,MATCH(ROW(出力用!$K372),出力用!$J$6:$J$501,0)))))</f>
        <v/>
      </c>
      <c r="G373" s="6" t="str">
        <f>IF($J373=出力用!$E$2,"",IF($A373=出力用!$F$4,出力用!$H$4,IF(MAX(出力用!$J$6:$J$501)&lt;ROW(出力用!$K372),"",INDEX(出力用!$H$6:$H$501,MATCH(ROW(出力用!$K372),出力用!$J$6:$J$501,0)))))</f>
        <v/>
      </c>
      <c r="H373" s="7" t="str">
        <f t="shared" si="5"/>
        <v/>
      </c>
      <c r="I373" s="7"/>
      <c r="J373" s="7" t="str">
        <f>IF(MAX(出力用!$J$6:$J$501)&lt;ROW(出力用!$K372),"",INDEX(出力用!$B$6:$B$501,MATCH(ROW(出力用!$K372),出力用!$J$6:$J$501, 0)))</f>
        <v/>
      </c>
    </row>
    <row r="374" spans="1:10" ht="19.5" customHeight="1" x14ac:dyDescent="0.15">
      <c r="A374" s="5" t="str">
        <f>IF(MAX(出力用!$J$6:$J$501)&lt;ROW(出力用!$K373),"",INDEX(出力用!$A$6:$A$501,MATCH(ROW(出力用!$K373),出力用!$J$6:$J$501, 0)))</f>
        <v/>
      </c>
      <c r="B374" s="7" t="str">
        <f>IF(MAX(出力用!$J$6:$J$501)&lt;ROW(出力用!$K373),"",INDEX(出力用!$D$6:$D$501,MATCH(ROW(出力用!$K373),出力用!$J$6:$J$501, 0)))</f>
        <v/>
      </c>
      <c r="C374" s="7" t="str">
        <f>IF(MAX(出力用!$J$6:$J$501)&lt;ROW(出力用!$K373),"",INDEX(出力用!$E$6:$E$501,MATCH(ROW(出力用!$K373),出力用!$J$6:$J$501, 0)))</f>
        <v/>
      </c>
      <c r="D374" s="7" t="str">
        <f>IF($A374="","",IF($A374=出力用!$B$4,出力用!$C$4,IF($J374=出力用!$E$2,出力用!$F$2,IF(TRIM($C374)="一般管理費等","一般管理費等(契約保証費含む)",$C374))))</f>
        <v/>
      </c>
      <c r="E374" s="7" t="str">
        <f>IF(MAX(出力用!$J$6:$J$501)&lt;ROW(出力用!$K373),"",INDEX(出力用!$F$6:$F$501,MATCH(ROW(出力用!$K373),出力用!$J$6:$J$501, 0)))</f>
        <v/>
      </c>
      <c r="F374" s="7" t="str">
        <f>IF($J374=出力用!$E$2,"",IF($A374=出力用!$F$4,出力用!$G$4,IF(MAX(出力用!$J$6:$J$501)&lt;ROW(出力用!$K373),"",INDEX(出力用!$G$6:$G$501,MATCH(ROW(出力用!$K373),出力用!$J$6:$J$501,0)))))</f>
        <v/>
      </c>
      <c r="G374" s="6" t="str">
        <f>IF($J374=出力用!$E$2,"",IF($A374=出力用!$F$4,出力用!$H$4,IF(MAX(出力用!$J$6:$J$501)&lt;ROW(出力用!$K373),"",INDEX(出力用!$H$6:$H$501,MATCH(ROW(出力用!$K373),出力用!$J$6:$J$501,0)))))</f>
        <v/>
      </c>
      <c r="H374" s="7" t="str">
        <f t="shared" si="5"/>
        <v/>
      </c>
      <c r="I374" s="7"/>
      <c r="J374" s="7" t="str">
        <f>IF(MAX(出力用!$J$6:$J$501)&lt;ROW(出力用!$K373),"",INDEX(出力用!$B$6:$B$501,MATCH(ROW(出力用!$K373),出力用!$J$6:$J$501, 0)))</f>
        <v/>
      </c>
    </row>
    <row r="375" spans="1:10" ht="19.5" customHeight="1" x14ac:dyDescent="0.15">
      <c r="A375" s="5" t="str">
        <f>IF(MAX(出力用!$J$6:$J$501)&lt;ROW(出力用!$K374),"",INDEX(出力用!$A$6:$A$501,MATCH(ROW(出力用!$K374),出力用!$J$6:$J$501, 0)))</f>
        <v/>
      </c>
      <c r="B375" s="7" t="str">
        <f>IF(MAX(出力用!$J$6:$J$501)&lt;ROW(出力用!$K374),"",INDEX(出力用!$D$6:$D$501,MATCH(ROW(出力用!$K374),出力用!$J$6:$J$501, 0)))</f>
        <v/>
      </c>
      <c r="C375" s="7" t="str">
        <f>IF(MAX(出力用!$J$6:$J$501)&lt;ROW(出力用!$K374),"",INDEX(出力用!$E$6:$E$501,MATCH(ROW(出力用!$K374),出力用!$J$6:$J$501, 0)))</f>
        <v/>
      </c>
      <c r="D375" s="7" t="str">
        <f>IF($A375="","",IF($A375=出力用!$B$4,出力用!$C$4,IF($J375=出力用!$E$2,出力用!$F$2,IF(TRIM($C375)="一般管理費等","一般管理費等(契約保証費含む)",$C375))))</f>
        <v/>
      </c>
      <c r="E375" s="7" t="str">
        <f>IF(MAX(出力用!$J$6:$J$501)&lt;ROW(出力用!$K374),"",INDEX(出力用!$F$6:$F$501,MATCH(ROW(出力用!$K374),出力用!$J$6:$J$501, 0)))</f>
        <v/>
      </c>
      <c r="F375" s="7" t="str">
        <f>IF($J375=出力用!$E$2,"",IF($A375=出力用!$F$4,出力用!$G$4,IF(MAX(出力用!$J$6:$J$501)&lt;ROW(出力用!$K374),"",INDEX(出力用!$G$6:$G$501,MATCH(ROW(出力用!$K374),出力用!$J$6:$J$501,0)))))</f>
        <v/>
      </c>
      <c r="G375" s="6" t="str">
        <f>IF($J375=出力用!$E$2,"",IF($A375=出力用!$F$4,出力用!$H$4,IF(MAX(出力用!$J$6:$J$501)&lt;ROW(出力用!$K374),"",INDEX(出力用!$H$6:$H$501,MATCH(ROW(出力用!$K374),出力用!$J$6:$J$501,0)))))</f>
        <v/>
      </c>
      <c r="H375" s="7" t="str">
        <f t="shared" si="5"/>
        <v/>
      </c>
      <c r="I375" s="7"/>
      <c r="J375" s="7" t="str">
        <f>IF(MAX(出力用!$J$6:$J$501)&lt;ROW(出力用!$K374),"",INDEX(出力用!$B$6:$B$501,MATCH(ROW(出力用!$K374),出力用!$J$6:$J$501, 0)))</f>
        <v/>
      </c>
    </row>
    <row r="376" spans="1:10" ht="19.5" customHeight="1" x14ac:dyDescent="0.15">
      <c r="A376" s="5" t="str">
        <f>IF(MAX(出力用!$J$6:$J$501)&lt;ROW(出力用!$K375),"",INDEX(出力用!$A$6:$A$501,MATCH(ROW(出力用!$K375),出力用!$J$6:$J$501, 0)))</f>
        <v/>
      </c>
      <c r="B376" s="7" t="str">
        <f>IF(MAX(出力用!$J$6:$J$501)&lt;ROW(出力用!$K375),"",INDEX(出力用!$D$6:$D$501,MATCH(ROW(出力用!$K375),出力用!$J$6:$J$501, 0)))</f>
        <v/>
      </c>
      <c r="C376" s="7" t="str">
        <f>IF(MAX(出力用!$J$6:$J$501)&lt;ROW(出力用!$K375),"",INDEX(出力用!$E$6:$E$501,MATCH(ROW(出力用!$K375),出力用!$J$6:$J$501, 0)))</f>
        <v/>
      </c>
      <c r="D376" s="7" t="str">
        <f>IF($A376="","",IF($A376=出力用!$B$4,出力用!$C$4,IF($J376=出力用!$E$2,出力用!$F$2,IF(TRIM($C376)="一般管理費等","一般管理費等(契約保証費含む)",$C376))))</f>
        <v/>
      </c>
      <c r="E376" s="7" t="str">
        <f>IF(MAX(出力用!$J$6:$J$501)&lt;ROW(出力用!$K375),"",INDEX(出力用!$F$6:$F$501,MATCH(ROW(出力用!$K375),出力用!$J$6:$J$501, 0)))</f>
        <v/>
      </c>
      <c r="F376" s="7" t="str">
        <f>IF($J376=出力用!$E$2,"",IF($A376=出力用!$F$4,出力用!$G$4,IF(MAX(出力用!$J$6:$J$501)&lt;ROW(出力用!$K375),"",INDEX(出力用!$G$6:$G$501,MATCH(ROW(出力用!$K375),出力用!$J$6:$J$501,0)))))</f>
        <v/>
      </c>
      <c r="G376" s="6" t="str">
        <f>IF($J376=出力用!$E$2,"",IF($A376=出力用!$F$4,出力用!$H$4,IF(MAX(出力用!$J$6:$J$501)&lt;ROW(出力用!$K375),"",INDEX(出力用!$H$6:$H$501,MATCH(ROW(出力用!$K375),出力用!$J$6:$J$501,0)))))</f>
        <v/>
      </c>
      <c r="H376" s="7" t="str">
        <f t="shared" si="5"/>
        <v/>
      </c>
      <c r="I376" s="7"/>
      <c r="J376" s="7" t="str">
        <f>IF(MAX(出力用!$J$6:$J$501)&lt;ROW(出力用!$K375),"",INDEX(出力用!$B$6:$B$501,MATCH(ROW(出力用!$K375),出力用!$J$6:$J$501, 0)))</f>
        <v/>
      </c>
    </row>
    <row r="377" spans="1:10" ht="19.5" customHeight="1" x14ac:dyDescent="0.15">
      <c r="A377" s="5" t="str">
        <f>IF(MAX(出力用!$J$6:$J$501)&lt;ROW(出力用!$K376),"",INDEX(出力用!$A$6:$A$501,MATCH(ROW(出力用!$K376),出力用!$J$6:$J$501, 0)))</f>
        <v/>
      </c>
      <c r="B377" s="7" t="str">
        <f>IF(MAX(出力用!$J$6:$J$501)&lt;ROW(出力用!$K376),"",INDEX(出力用!$D$6:$D$501,MATCH(ROW(出力用!$K376),出力用!$J$6:$J$501, 0)))</f>
        <v/>
      </c>
      <c r="C377" s="7" t="str">
        <f>IF(MAX(出力用!$J$6:$J$501)&lt;ROW(出力用!$K376),"",INDEX(出力用!$E$6:$E$501,MATCH(ROW(出力用!$K376),出力用!$J$6:$J$501, 0)))</f>
        <v/>
      </c>
      <c r="D377" s="7" t="str">
        <f>IF($A377="","",IF($A377=出力用!$B$4,出力用!$C$4,IF($J377=出力用!$E$2,出力用!$F$2,IF(TRIM($C377)="一般管理費等","一般管理費等(契約保証費含む)",$C377))))</f>
        <v/>
      </c>
      <c r="E377" s="7" t="str">
        <f>IF(MAX(出力用!$J$6:$J$501)&lt;ROW(出力用!$K376),"",INDEX(出力用!$F$6:$F$501,MATCH(ROW(出力用!$K376),出力用!$J$6:$J$501, 0)))</f>
        <v/>
      </c>
      <c r="F377" s="7" t="str">
        <f>IF($J377=出力用!$E$2,"",IF($A377=出力用!$F$4,出力用!$G$4,IF(MAX(出力用!$J$6:$J$501)&lt;ROW(出力用!$K376),"",INDEX(出力用!$G$6:$G$501,MATCH(ROW(出力用!$K376),出力用!$J$6:$J$501,0)))))</f>
        <v/>
      </c>
      <c r="G377" s="6" t="str">
        <f>IF($J377=出力用!$E$2,"",IF($A377=出力用!$F$4,出力用!$H$4,IF(MAX(出力用!$J$6:$J$501)&lt;ROW(出力用!$K376),"",INDEX(出力用!$H$6:$H$501,MATCH(ROW(出力用!$K376),出力用!$J$6:$J$501,0)))))</f>
        <v/>
      </c>
      <c r="H377" s="7" t="str">
        <f t="shared" si="5"/>
        <v/>
      </c>
      <c r="I377" s="7"/>
      <c r="J377" s="7" t="str">
        <f>IF(MAX(出力用!$J$6:$J$501)&lt;ROW(出力用!$K376),"",INDEX(出力用!$B$6:$B$501,MATCH(ROW(出力用!$K376),出力用!$J$6:$J$501, 0)))</f>
        <v/>
      </c>
    </row>
    <row r="378" spans="1:10" ht="19.5" customHeight="1" x14ac:dyDescent="0.15">
      <c r="A378" s="5" t="str">
        <f>IF(MAX(出力用!$J$6:$J$501)&lt;ROW(出力用!$K377),"",INDEX(出力用!$A$6:$A$501,MATCH(ROW(出力用!$K377),出力用!$J$6:$J$501, 0)))</f>
        <v/>
      </c>
      <c r="B378" s="7" t="str">
        <f>IF(MAX(出力用!$J$6:$J$501)&lt;ROW(出力用!$K377),"",INDEX(出力用!$D$6:$D$501,MATCH(ROW(出力用!$K377),出力用!$J$6:$J$501, 0)))</f>
        <v/>
      </c>
      <c r="C378" s="7" t="str">
        <f>IF(MAX(出力用!$J$6:$J$501)&lt;ROW(出力用!$K377),"",INDEX(出力用!$E$6:$E$501,MATCH(ROW(出力用!$K377),出力用!$J$6:$J$501, 0)))</f>
        <v/>
      </c>
      <c r="D378" s="7" t="str">
        <f>IF($A378="","",IF($A378=出力用!$B$4,出力用!$C$4,IF($J378=出力用!$E$2,出力用!$F$2,IF(TRIM($C378)="一般管理費等","一般管理費等(契約保証費含む)",$C378))))</f>
        <v/>
      </c>
      <c r="E378" s="7" t="str">
        <f>IF(MAX(出力用!$J$6:$J$501)&lt;ROW(出力用!$K377),"",INDEX(出力用!$F$6:$F$501,MATCH(ROW(出力用!$K377),出力用!$J$6:$J$501, 0)))</f>
        <v/>
      </c>
      <c r="F378" s="7" t="str">
        <f>IF($J378=出力用!$E$2,"",IF($A378=出力用!$F$4,出力用!$G$4,IF(MAX(出力用!$J$6:$J$501)&lt;ROW(出力用!$K377),"",INDEX(出力用!$G$6:$G$501,MATCH(ROW(出力用!$K377),出力用!$J$6:$J$501,0)))))</f>
        <v/>
      </c>
      <c r="G378" s="6" t="str">
        <f>IF($J378=出力用!$E$2,"",IF($A378=出力用!$F$4,出力用!$H$4,IF(MAX(出力用!$J$6:$J$501)&lt;ROW(出力用!$K377),"",INDEX(出力用!$H$6:$H$501,MATCH(ROW(出力用!$K377),出力用!$J$6:$J$501,0)))))</f>
        <v/>
      </c>
      <c r="H378" s="7" t="str">
        <f t="shared" si="5"/>
        <v/>
      </c>
      <c r="I378" s="7"/>
      <c r="J378" s="7" t="str">
        <f>IF(MAX(出力用!$J$6:$J$501)&lt;ROW(出力用!$K377),"",INDEX(出力用!$B$6:$B$501,MATCH(ROW(出力用!$K377),出力用!$J$6:$J$501, 0)))</f>
        <v/>
      </c>
    </row>
    <row r="379" spans="1:10" ht="19.5" customHeight="1" x14ac:dyDescent="0.15">
      <c r="A379" s="5" t="str">
        <f>IF(MAX(出力用!$J$6:$J$501)&lt;ROW(出力用!$K378),"",INDEX(出力用!$A$6:$A$501,MATCH(ROW(出力用!$K378),出力用!$J$6:$J$501, 0)))</f>
        <v/>
      </c>
      <c r="B379" s="7" t="str">
        <f>IF(MAX(出力用!$J$6:$J$501)&lt;ROW(出力用!$K378),"",INDEX(出力用!$D$6:$D$501,MATCH(ROW(出力用!$K378),出力用!$J$6:$J$501, 0)))</f>
        <v/>
      </c>
      <c r="C379" s="7" t="str">
        <f>IF(MAX(出力用!$J$6:$J$501)&lt;ROW(出力用!$K378),"",INDEX(出力用!$E$6:$E$501,MATCH(ROW(出力用!$K378),出力用!$J$6:$J$501, 0)))</f>
        <v/>
      </c>
      <c r="D379" s="7" t="str">
        <f>IF($A379="","",IF($A379=出力用!$B$4,出力用!$C$4,IF($J379=出力用!$E$2,出力用!$F$2,IF(TRIM($C379)="一般管理費等","一般管理費等(契約保証費含む)",$C379))))</f>
        <v/>
      </c>
      <c r="E379" s="7" t="str">
        <f>IF(MAX(出力用!$J$6:$J$501)&lt;ROW(出力用!$K378),"",INDEX(出力用!$F$6:$F$501,MATCH(ROW(出力用!$K378),出力用!$J$6:$J$501, 0)))</f>
        <v/>
      </c>
      <c r="F379" s="7" t="str">
        <f>IF($J379=出力用!$E$2,"",IF($A379=出力用!$F$4,出力用!$G$4,IF(MAX(出力用!$J$6:$J$501)&lt;ROW(出力用!$K378),"",INDEX(出力用!$G$6:$G$501,MATCH(ROW(出力用!$K378),出力用!$J$6:$J$501,0)))))</f>
        <v/>
      </c>
      <c r="G379" s="6" t="str">
        <f>IF($J379=出力用!$E$2,"",IF($A379=出力用!$F$4,出力用!$H$4,IF(MAX(出力用!$J$6:$J$501)&lt;ROW(出力用!$K378),"",INDEX(出力用!$H$6:$H$501,MATCH(ROW(出力用!$K378),出力用!$J$6:$J$501,0)))))</f>
        <v/>
      </c>
      <c r="H379" s="7" t="str">
        <f t="shared" si="5"/>
        <v/>
      </c>
      <c r="I379" s="7"/>
      <c r="J379" s="7" t="str">
        <f>IF(MAX(出力用!$J$6:$J$501)&lt;ROW(出力用!$K378),"",INDEX(出力用!$B$6:$B$501,MATCH(ROW(出力用!$K378),出力用!$J$6:$J$501, 0)))</f>
        <v/>
      </c>
    </row>
    <row r="380" spans="1:10" ht="19.5" customHeight="1" x14ac:dyDescent="0.15">
      <c r="A380" s="5" t="str">
        <f>IF(MAX(出力用!$J$6:$J$501)&lt;ROW(出力用!$K379),"",INDEX(出力用!$A$6:$A$501,MATCH(ROW(出力用!$K379),出力用!$J$6:$J$501, 0)))</f>
        <v/>
      </c>
      <c r="B380" s="7" t="str">
        <f>IF(MAX(出力用!$J$6:$J$501)&lt;ROW(出力用!$K379),"",INDEX(出力用!$D$6:$D$501,MATCH(ROW(出力用!$K379),出力用!$J$6:$J$501, 0)))</f>
        <v/>
      </c>
      <c r="C380" s="7" t="str">
        <f>IF(MAX(出力用!$J$6:$J$501)&lt;ROW(出力用!$K379),"",INDEX(出力用!$E$6:$E$501,MATCH(ROW(出力用!$K379),出力用!$J$6:$J$501, 0)))</f>
        <v/>
      </c>
      <c r="D380" s="7" t="str">
        <f>IF($A380="","",IF($A380=出力用!$B$4,出力用!$C$4,IF($J380=出力用!$E$2,出力用!$F$2,IF(TRIM($C380)="一般管理費等","一般管理費等(契約保証費含む)",$C380))))</f>
        <v/>
      </c>
      <c r="E380" s="7" t="str">
        <f>IF(MAX(出力用!$J$6:$J$501)&lt;ROW(出力用!$K379),"",INDEX(出力用!$F$6:$F$501,MATCH(ROW(出力用!$K379),出力用!$J$6:$J$501, 0)))</f>
        <v/>
      </c>
      <c r="F380" s="7" t="str">
        <f>IF($J380=出力用!$E$2,"",IF($A380=出力用!$F$4,出力用!$G$4,IF(MAX(出力用!$J$6:$J$501)&lt;ROW(出力用!$K379),"",INDEX(出力用!$G$6:$G$501,MATCH(ROW(出力用!$K379),出力用!$J$6:$J$501,0)))))</f>
        <v/>
      </c>
      <c r="G380" s="6" t="str">
        <f>IF($J380=出力用!$E$2,"",IF($A380=出力用!$F$4,出力用!$H$4,IF(MAX(出力用!$J$6:$J$501)&lt;ROW(出力用!$K379),"",INDEX(出力用!$H$6:$H$501,MATCH(ROW(出力用!$K379),出力用!$J$6:$J$501,0)))))</f>
        <v/>
      </c>
      <c r="H380" s="7" t="str">
        <f t="shared" si="5"/>
        <v/>
      </c>
      <c r="I380" s="7"/>
      <c r="J380" s="7" t="str">
        <f>IF(MAX(出力用!$J$6:$J$501)&lt;ROW(出力用!$K379),"",INDEX(出力用!$B$6:$B$501,MATCH(ROW(出力用!$K379),出力用!$J$6:$J$501, 0)))</f>
        <v/>
      </c>
    </row>
    <row r="381" spans="1:10" ht="19.5" customHeight="1" x14ac:dyDescent="0.15">
      <c r="A381" s="5" t="str">
        <f>IF(MAX(出力用!$J$6:$J$501)&lt;ROW(出力用!$K380),"",INDEX(出力用!$A$6:$A$501,MATCH(ROW(出力用!$K380),出力用!$J$6:$J$501, 0)))</f>
        <v/>
      </c>
      <c r="B381" s="7" t="str">
        <f>IF(MAX(出力用!$J$6:$J$501)&lt;ROW(出力用!$K380),"",INDEX(出力用!$D$6:$D$501,MATCH(ROW(出力用!$K380),出力用!$J$6:$J$501, 0)))</f>
        <v/>
      </c>
      <c r="C381" s="7" t="str">
        <f>IF(MAX(出力用!$J$6:$J$501)&lt;ROW(出力用!$K380),"",INDEX(出力用!$E$6:$E$501,MATCH(ROW(出力用!$K380),出力用!$J$6:$J$501, 0)))</f>
        <v/>
      </c>
      <c r="D381" s="7" t="str">
        <f>IF($A381="","",IF($A381=出力用!$B$4,出力用!$C$4,IF($J381=出力用!$E$2,出力用!$F$2,IF(TRIM($C381)="一般管理費等","一般管理費等(契約保証費含む)",$C381))))</f>
        <v/>
      </c>
      <c r="E381" s="7" t="str">
        <f>IF(MAX(出力用!$J$6:$J$501)&lt;ROW(出力用!$K380),"",INDEX(出力用!$F$6:$F$501,MATCH(ROW(出力用!$K380),出力用!$J$6:$J$501, 0)))</f>
        <v/>
      </c>
      <c r="F381" s="7" t="str">
        <f>IF($J381=出力用!$E$2,"",IF($A381=出力用!$F$4,出力用!$G$4,IF(MAX(出力用!$J$6:$J$501)&lt;ROW(出力用!$K380),"",INDEX(出力用!$G$6:$G$501,MATCH(ROW(出力用!$K380),出力用!$J$6:$J$501,0)))))</f>
        <v/>
      </c>
      <c r="G381" s="6" t="str">
        <f>IF($J381=出力用!$E$2,"",IF($A381=出力用!$F$4,出力用!$H$4,IF(MAX(出力用!$J$6:$J$501)&lt;ROW(出力用!$K380),"",INDEX(出力用!$H$6:$H$501,MATCH(ROW(出力用!$K380),出力用!$J$6:$J$501,0)))))</f>
        <v/>
      </c>
      <c r="H381" s="7" t="str">
        <f t="shared" si="5"/>
        <v/>
      </c>
      <c r="I381" s="7"/>
      <c r="J381" s="7" t="str">
        <f>IF(MAX(出力用!$J$6:$J$501)&lt;ROW(出力用!$K380),"",INDEX(出力用!$B$6:$B$501,MATCH(ROW(出力用!$K380),出力用!$J$6:$J$501, 0)))</f>
        <v/>
      </c>
    </row>
    <row r="382" spans="1:10" ht="19.5" customHeight="1" x14ac:dyDescent="0.15">
      <c r="A382" s="5" t="str">
        <f>IF(MAX(出力用!$J$6:$J$501)&lt;ROW(出力用!$K381),"",INDEX(出力用!$A$6:$A$501,MATCH(ROW(出力用!$K381),出力用!$J$6:$J$501, 0)))</f>
        <v/>
      </c>
      <c r="B382" s="7" t="str">
        <f>IF(MAX(出力用!$J$6:$J$501)&lt;ROW(出力用!$K381),"",INDEX(出力用!$D$6:$D$501,MATCH(ROW(出力用!$K381),出力用!$J$6:$J$501, 0)))</f>
        <v/>
      </c>
      <c r="C382" s="7" t="str">
        <f>IF(MAX(出力用!$J$6:$J$501)&lt;ROW(出力用!$K381),"",INDEX(出力用!$E$6:$E$501,MATCH(ROW(出力用!$K381),出力用!$J$6:$J$501, 0)))</f>
        <v/>
      </c>
      <c r="D382" s="7" t="str">
        <f>IF($A382="","",IF($A382=出力用!$B$4,出力用!$C$4,IF($J382=出力用!$E$2,出力用!$F$2,IF(TRIM($C382)="一般管理費等","一般管理費等(契約保証費含む)",$C382))))</f>
        <v/>
      </c>
      <c r="E382" s="7" t="str">
        <f>IF(MAX(出力用!$J$6:$J$501)&lt;ROW(出力用!$K381),"",INDEX(出力用!$F$6:$F$501,MATCH(ROW(出力用!$K381),出力用!$J$6:$J$501, 0)))</f>
        <v/>
      </c>
      <c r="F382" s="7" t="str">
        <f>IF($J382=出力用!$E$2,"",IF($A382=出力用!$F$4,出力用!$G$4,IF(MAX(出力用!$J$6:$J$501)&lt;ROW(出力用!$K381),"",INDEX(出力用!$G$6:$G$501,MATCH(ROW(出力用!$K381),出力用!$J$6:$J$501,0)))))</f>
        <v/>
      </c>
      <c r="G382" s="6" t="str">
        <f>IF($J382=出力用!$E$2,"",IF($A382=出力用!$F$4,出力用!$H$4,IF(MAX(出力用!$J$6:$J$501)&lt;ROW(出力用!$K381),"",INDEX(出力用!$H$6:$H$501,MATCH(ROW(出力用!$K381),出力用!$J$6:$J$501,0)))))</f>
        <v/>
      </c>
      <c r="H382" s="7" t="str">
        <f t="shared" si="5"/>
        <v/>
      </c>
      <c r="I382" s="7"/>
      <c r="J382" s="7" t="str">
        <f>IF(MAX(出力用!$J$6:$J$501)&lt;ROW(出力用!$K381),"",INDEX(出力用!$B$6:$B$501,MATCH(ROW(出力用!$K381),出力用!$J$6:$J$501, 0)))</f>
        <v/>
      </c>
    </row>
    <row r="383" spans="1:10" ht="19.5" customHeight="1" x14ac:dyDescent="0.15">
      <c r="A383" s="5" t="str">
        <f>IF(MAX(出力用!$J$6:$J$501)&lt;ROW(出力用!$K382),"",INDEX(出力用!$A$6:$A$501,MATCH(ROW(出力用!$K382),出力用!$J$6:$J$501, 0)))</f>
        <v/>
      </c>
      <c r="B383" s="7" t="str">
        <f>IF(MAX(出力用!$J$6:$J$501)&lt;ROW(出力用!$K382),"",INDEX(出力用!$D$6:$D$501,MATCH(ROW(出力用!$K382),出力用!$J$6:$J$501, 0)))</f>
        <v/>
      </c>
      <c r="C383" s="7" t="str">
        <f>IF(MAX(出力用!$J$6:$J$501)&lt;ROW(出力用!$K382),"",INDEX(出力用!$E$6:$E$501,MATCH(ROW(出力用!$K382),出力用!$J$6:$J$501, 0)))</f>
        <v/>
      </c>
      <c r="D383" s="7" t="str">
        <f>IF($A383="","",IF($A383=出力用!$B$4,出力用!$C$4,IF($J383=出力用!$E$2,出力用!$F$2,IF(TRIM($C383)="一般管理費等","一般管理費等(契約保証費含む)",$C383))))</f>
        <v/>
      </c>
      <c r="E383" s="7" t="str">
        <f>IF(MAX(出力用!$J$6:$J$501)&lt;ROW(出力用!$K382),"",INDEX(出力用!$F$6:$F$501,MATCH(ROW(出力用!$K382),出力用!$J$6:$J$501, 0)))</f>
        <v/>
      </c>
      <c r="F383" s="7" t="str">
        <f>IF($J383=出力用!$E$2,"",IF($A383=出力用!$F$4,出力用!$G$4,IF(MAX(出力用!$J$6:$J$501)&lt;ROW(出力用!$K382),"",INDEX(出力用!$G$6:$G$501,MATCH(ROW(出力用!$K382),出力用!$J$6:$J$501,0)))))</f>
        <v/>
      </c>
      <c r="G383" s="6" t="str">
        <f>IF($J383=出力用!$E$2,"",IF($A383=出力用!$F$4,出力用!$H$4,IF(MAX(出力用!$J$6:$J$501)&lt;ROW(出力用!$K382),"",INDEX(出力用!$H$6:$H$501,MATCH(ROW(出力用!$K382),出力用!$J$6:$J$501,0)))))</f>
        <v/>
      </c>
      <c r="H383" s="7" t="str">
        <f t="shared" si="5"/>
        <v/>
      </c>
      <c r="I383" s="7"/>
      <c r="J383" s="7" t="str">
        <f>IF(MAX(出力用!$J$6:$J$501)&lt;ROW(出力用!$K382),"",INDEX(出力用!$B$6:$B$501,MATCH(ROW(出力用!$K382),出力用!$J$6:$J$501, 0)))</f>
        <v/>
      </c>
    </row>
    <row r="384" spans="1:10" ht="19.5" customHeight="1" x14ac:dyDescent="0.15">
      <c r="A384" s="5" t="str">
        <f>IF(MAX(出力用!$J$6:$J$501)&lt;ROW(出力用!$K383),"",INDEX(出力用!$A$6:$A$501,MATCH(ROW(出力用!$K383),出力用!$J$6:$J$501, 0)))</f>
        <v/>
      </c>
      <c r="B384" s="7" t="str">
        <f>IF(MAX(出力用!$J$6:$J$501)&lt;ROW(出力用!$K383),"",INDEX(出力用!$D$6:$D$501,MATCH(ROW(出力用!$K383),出力用!$J$6:$J$501, 0)))</f>
        <v/>
      </c>
      <c r="C384" s="7" t="str">
        <f>IF(MAX(出力用!$J$6:$J$501)&lt;ROW(出力用!$K383),"",INDEX(出力用!$E$6:$E$501,MATCH(ROW(出力用!$K383),出力用!$J$6:$J$501, 0)))</f>
        <v/>
      </c>
      <c r="D384" s="7" t="str">
        <f>IF($A384="","",IF($A384=出力用!$B$4,出力用!$C$4,IF($J384=出力用!$E$2,出力用!$F$2,IF(TRIM($C384)="一般管理費等","一般管理費等(契約保証費含む)",$C384))))</f>
        <v/>
      </c>
      <c r="E384" s="7" t="str">
        <f>IF(MAX(出力用!$J$6:$J$501)&lt;ROW(出力用!$K383),"",INDEX(出力用!$F$6:$F$501,MATCH(ROW(出力用!$K383),出力用!$J$6:$J$501, 0)))</f>
        <v/>
      </c>
      <c r="F384" s="7" t="str">
        <f>IF($J384=出力用!$E$2,"",IF($A384=出力用!$F$4,出力用!$G$4,IF(MAX(出力用!$J$6:$J$501)&lt;ROW(出力用!$K383),"",INDEX(出力用!$G$6:$G$501,MATCH(ROW(出力用!$K383),出力用!$J$6:$J$501,0)))))</f>
        <v/>
      </c>
      <c r="G384" s="6" t="str">
        <f>IF($J384=出力用!$E$2,"",IF($A384=出力用!$F$4,出力用!$H$4,IF(MAX(出力用!$J$6:$J$501)&lt;ROW(出力用!$K383),"",INDEX(出力用!$H$6:$H$501,MATCH(ROW(出力用!$K383),出力用!$J$6:$J$501,0)))))</f>
        <v/>
      </c>
      <c r="H384" s="7" t="str">
        <f t="shared" si="5"/>
        <v/>
      </c>
      <c r="I384" s="7"/>
      <c r="J384" s="7" t="str">
        <f>IF(MAX(出力用!$J$6:$J$501)&lt;ROW(出力用!$K383),"",INDEX(出力用!$B$6:$B$501,MATCH(ROW(出力用!$K383),出力用!$J$6:$J$501, 0)))</f>
        <v/>
      </c>
    </row>
    <row r="385" spans="1:10" ht="19.5" customHeight="1" x14ac:dyDescent="0.15">
      <c r="A385" s="5" t="str">
        <f>IF(MAX(出力用!$J$6:$J$501)&lt;ROW(出力用!$K384),"",INDEX(出力用!$A$6:$A$501,MATCH(ROW(出力用!$K384),出力用!$J$6:$J$501, 0)))</f>
        <v/>
      </c>
      <c r="B385" s="7" t="str">
        <f>IF(MAX(出力用!$J$6:$J$501)&lt;ROW(出力用!$K384),"",INDEX(出力用!$D$6:$D$501,MATCH(ROW(出力用!$K384),出力用!$J$6:$J$501, 0)))</f>
        <v/>
      </c>
      <c r="C385" s="7" t="str">
        <f>IF(MAX(出力用!$J$6:$J$501)&lt;ROW(出力用!$K384),"",INDEX(出力用!$E$6:$E$501,MATCH(ROW(出力用!$K384),出力用!$J$6:$J$501, 0)))</f>
        <v/>
      </c>
      <c r="D385" s="7" t="str">
        <f>IF($A385="","",IF($A385=出力用!$B$4,出力用!$C$4,IF($J385=出力用!$E$2,出力用!$F$2,IF(TRIM($C385)="一般管理費等","一般管理費等(契約保証費含む)",$C385))))</f>
        <v/>
      </c>
      <c r="E385" s="7" t="str">
        <f>IF(MAX(出力用!$J$6:$J$501)&lt;ROW(出力用!$K384),"",INDEX(出力用!$F$6:$F$501,MATCH(ROW(出力用!$K384),出力用!$J$6:$J$501, 0)))</f>
        <v/>
      </c>
      <c r="F385" s="7" t="str">
        <f>IF($J385=出力用!$E$2,"",IF($A385=出力用!$F$4,出力用!$G$4,IF(MAX(出力用!$J$6:$J$501)&lt;ROW(出力用!$K384),"",INDEX(出力用!$G$6:$G$501,MATCH(ROW(出力用!$K384),出力用!$J$6:$J$501,0)))))</f>
        <v/>
      </c>
      <c r="G385" s="6" t="str">
        <f>IF($J385=出力用!$E$2,"",IF($A385=出力用!$F$4,出力用!$H$4,IF(MAX(出力用!$J$6:$J$501)&lt;ROW(出力用!$K384),"",INDEX(出力用!$H$6:$H$501,MATCH(ROW(出力用!$K384),出力用!$J$6:$J$501,0)))))</f>
        <v/>
      </c>
      <c r="H385" s="7" t="str">
        <f t="shared" si="5"/>
        <v/>
      </c>
      <c r="I385" s="7"/>
      <c r="J385" s="7" t="str">
        <f>IF(MAX(出力用!$J$6:$J$501)&lt;ROW(出力用!$K384),"",INDEX(出力用!$B$6:$B$501,MATCH(ROW(出力用!$K384),出力用!$J$6:$J$501, 0)))</f>
        <v/>
      </c>
    </row>
    <row r="386" spans="1:10" ht="19.5" customHeight="1" x14ac:dyDescent="0.15">
      <c r="A386" s="5" t="str">
        <f>IF(MAX(出力用!$J$6:$J$501)&lt;ROW(出力用!$K385),"",INDEX(出力用!$A$6:$A$501,MATCH(ROW(出力用!$K385),出力用!$J$6:$J$501, 0)))</f>
        <v/>
      </c>
      <c r="B386" s="7" t="str">
        <f>IF(MAX(出力用!$J$6:$J$501)&lt;ROW(出力用!$K385),"",INDEX(出力用!$D$6:$D$501,MATCH(ROW(出力用!$K385),出力用!$J$6:$J$501, 0)))</f>
        <v/>
      </c>
      <c r="C386" s="7" t="str">
        <f>IF(MAX(出力用!$J$6:$J$501)&lt;ROW(出力用!$K385),"",INDEX(出力用!$E$6:$E$501,MATCH(ROW(出力用!$K385),出力用!$J$6:$J$501, 0)))</f>
        <v/>
      </c>
      <c r="D386" s="7" t="str">
        <f>IF($A386="","",IF($A386=出力用!$B$4,出力用!$C$4,IF($J386=出力用!$E$2,出力用!$F$2,IF(TRIM($C386)="一般管理費等","一般管理費等(契約保証費含む)",$C386))))</f>
        <v/>
      </c>
      <c r="E386" s="7" t="str">
        <f>IF(MAX(出力用!$J$6:$J$501)&lt;ROW(出力用!$K385),"",INDEX(出力用!$F$6:$F$501,MATCH(ROW(出力用!$K385),出力用!$J$6:$J$501, 0)))</f>
        <v/>
      </c>
      <c r="F386" s="7" t="str">
        <f>IF($J386=出力用!$E$2,"",IF($A386=出力用!$F$4,出力用!$G$4,IF(MAX(出力用!$J$6:$J$501)&lt;ROW(出力用!$K385),"",INDEX(出力用!$G$6:$G$501,MATCH(ROW(出力用!$K385),出力用!$J$6:$J$501,0)))))</f>
        <v/>
      </c>
      <c r="G386" s="6" t="str">
        <f>IF($J386=出力用!$E$2,"",IF($A386=出力用!$F$4,出力用!$H$4,IF(MAX(出力用!$J$6:$J$501)&lt;ROW(出力用!$K385),"",INDEX(出力用!$H$6:$H$501,MATCH(ROW(出力用!$K385),出力用!$J$6:$J$501,0)))))</f>
        <v/>
      </c>
      <c r="H386" s="7" t="str">
        <f t="shared" si="5"/>
        <v/>
      </c>
      <c r="I386" s="7"/>
      <c r="J386" s="7" t="str">
        <f>IF(MAX(出力用!$J$6:$J$501)&lt;ROW(出力用!$K385),"",INDEX(出力用!$B$6:$B$501,MATCH(ROW(出力用!$K385),出力用!$J$6:$J$501, 0)))</f>
        <v/>
      </c>
    </row>
    <row r="387" spans="1:10" ht="19.5" customHeight="1" x14ac:dyDescent="0.15">
      <c r="A387" s="5" t="str">
        <f>IF(MAX(出力用!$J$6:$J$501)&lt;ROW(出力用!$K386),"",INDEX(出力用!$A$6:$A$501,MATCH(ROW(出力用!$K386),出力用!$J$6:$J$501, 0)))</f>
        <v/>
      </c>
      <c r="B387" s="7" t="str">
        <f>IF(MAX(出力用!$J$6:$J$501)&lt;ROW(出力用!$K386),"",INDEX(出力用!$D$6:$D$501,MATCH(ROW(出力用!$K386),出力用!$J$6:$J$501, 0)))</f>
        <v/>
      </c>
      <c r="C387" s="7" t="str">
        <f>IF(MAX(出力用!$J$6:$J$501)&lt;ROW(出力用!$K386),"",INDEX(出力用!$E$6:$E$501,MATCH(ROW(出力用!$K386),出力用!$J$6:$J$501, 0)))</f>
        <v/>
      </c>
      <c r="D387" s="7" t="str">
        <f>IF($A387="","",IF($A387=出力用!$B$4,出力用!$C$4,IF($J387=出力用!$E$2,出力用!$F$2,IF(TRIM($C387)="一般管理費等","一般管理費等(契約保証費含む)",$C387))))</f>
        <v/>
      </c>
      <c r="E387" s="7" t="str">
        <f>IF(MAX(出力用!$J$6:$J$501)&lt;ROW(出力用!$K386),"",INDEX(出力用!$F$6:$F$501,MATCH(ROW(出力用!$K386),出力用!$J$6:$J$501, 0)))</f>
        <v/>
      </c>
      <c r="F387" s="7" t="str">
        <f>IF($J387=出力用!$E$2,"",IF($A387=出力用!$F$4,出力用!$G$4,IF(MAX(出力用!$J$6:$J$501)&lt;ROW(出力用!$K386),"",INDEX(出力用!$G$6:$G$501,MATCH(ROW(出力用!$K386),出力用!$J$6:$J$501,0)))))</f>
        <v/>
      </c>
      <c r="G387" s="6" t="str">
        <f>IF($J387=出力用!$E$2,"",IF($A387=出力用!$F$4,出力用!$H$4,IF(MAX(出力用!$J$6:$J$501)&lt;ROW(出力用!$K386),"",INDEX(出力用!$H$6:$H$501,MATCH(ROW(出力用!$K386),出力用!$J$6:$J$501,0)))))</f>
        <v/>
      </c>
      <c r="H387" s="7" t="str">
        <f t="shared" ref="H387:H450" si="6">IF(OR($B387="",$B387=0),"",CONCATENATE("Lv",$B387))</f>
        <v/>
      </c>
      <c r="I387" s="7"/>
      <c r="J387" s="7" t="str">
        <f>IF(MAX(出力用!$J$6:$J$501)&lt;ROW(出力用!$K386),"",INDEX(出力用!$B$6:$B$501,MATCH(ROW(出力用!$K386),出力用!$J$6:$J$501, 0)))</f>
        <v/>
      </c>
    </row>
    <row r="388" spans="1:10" ht="19.5" customHeight="1" x14ac:dyDescent="0.15">
      <c r="A388" s="5" t="str">
        <f>IF(MAX(出力用!$J$6:$J$501)&lt;ROW(出力用!$K387),"",INDEX(出力用!$A$6:$A$501,MATCH(ROW(出力用!$K387),出力用!$J$6:$J$501, 0)))</f>
        <v/>
      </c>
      <c r="B388" s="7" t="str">
        <f>IF(MAX(出力用!$J$6:$J$501)&lt;ROW(出力用!$K387),"",INDEX(出力用!$D$6:$D$501,MATCH(ROW(出力用!$K387),出力用!$J$6:$J$501, 0)))</f>
        <v/>
      </c>
      <c r="C388" s="7" t="str">
        <f>IF(MAX(出力用!$J$6:$J$501)&lt;ROW(出力用!$K387),"",INDEX(出力用!$E$6:$E$501,MATCH(ROW(出力用!$K387),出力用!$J$6:$J$501, 0)))</f>
        <v/>
      </c>
      <c r="D388" s="7" t="str">
        <f>IF($A388="","",IF($A388=出力用!$B$4,出力用!$C$4,IF($J388=出力用!$E$2,出力用!$F$2,IF(TRIM($C388)="一般管理費等","一般管理費等(契約保証費含む)",$C388))))</f>
        <v/>
      </c>
      <c r="E388" s="7" t="str">
        <f>IF(MAX(出力用!$J$6:$J$501)&lt;ROW(出力用!$K387),"",INDEX(出力用!$F$6:$F$501,MATCH(ROW(出力用!$K387),出力用!$J$6:$J$501, 0)))</f>
        <v/>
      </c>
      <c r="F388" s="7" t="str">
        <f>IF($J388=出力用!$E$2,"",IF($A388=出力用!$F$4,出力用!$G$4,IF(MAX(出力用!$J$6:$J$501)&lt;ROW(出力用!$K387),"",INDEX(出力用!$G$6:$G$501,MATCH(ROW(出力用!$K387),出力用!$J$6:$J$501,0)))))</f>
        <v/>
      </c>
      <c r="G388" s="6" t="str">
        <f>IF($J388=出力用!$E$2,"",IF($A388=出力用!$F$4,出力用!$H$4,IF(MAX(出力用!$J$6:$J$501)&lt;ROW(出力用!$K387),"",INDEX(出力用!$H$6:$H$501,MATCH(ROW(出力用!$K387),出力用!$J$6:$J$501,0)))))</f>
        <v/>
      </c>
      <c r="H388" s="7" t="str">
        <f t="shared" si="6"/>
        <v/>
      </c>
      <c r="I388" s="7"/>
      <c r="J388" s="7" t="str">
        <f>IF(MAX(出力用!$J$6:$J$501)&lt;ROW(出力用!$K387),"",INDEX(出力用!$B$6:$B$501,MATCH(ROW(出力用!$K387),出力用!$J$6:$J$501, 0)))</f>
        <v/>
      </c>
    </row>
    <row r="389" spans="1:10" ht="19.5" customHeight="1" x14ac:dyDescent="0.15">
      <c r="A389" s="5" t="str">
        <f>IF(MAX(出力用!$J$6:$J$501)&lt;ROW(出力用!$K388),"",INDEX(出力用!$A$6:$A$501,MATCH(ROW(出力用!$K388),出力用!$J$6:$J$501, 0)))</f>
        <v/>
      </c>
      <c r="B389" s="7" t="str">
        <f>IF(MAX(出力用!$J$6:$J$501)&lt;ROW(出力用!$K388),"",INDEX(出力用!$D$6:$D$501,MATCH(ROW(出力用!$K388),出力用!$J$6:$J$501, 0)))</f>
        <v/>
      </c>
      <c r="C389" s="7" t="str">
        <f>IF(MAX(出力用!$J$6:$J$501)&lt;ROW(出力用!$K388),"",INDEX(出力用!$E$6:$E$501,MATCH(ROW(出力用!$K388),出力用!$J$6:$J$501, 0)))</f>
        <v/>
      </c>
      <c r="D389" s="7" t="str">
        <f>IF($A389="","",IF($A389=出力用!$B$4,出力用!$C$4,IF($J389=出力用!$E$2,出力用!$F$2,IF(TRIM($C389)="一般管理費等","一般管理費等(契約保証費含む)",$C389))))</f>
        <v/>
      </c>
      <c r="E389" s="7" t="str">
        <f>IF(MAX(出力用!$J$6:$J$501)&lt;ROW(出力用!$K388),"",INDEX(出力用!$F$6:$F$501,MATCH(ROW(出力用!$K388),出力用!$J$6:$J$501, 0)))</f>
        <v/>
      </c>
      <c r="F389" s="7" t="str">
        <f>IF($J389=出力用!$E$2,"",IF($A389=出力用!$F$4,出力用!$G$4,IF(MAX(出力用!$J$6:$J$501)&lt;ROW(出力用!$K388),"",INDEX(出力用!$G$6:$G$501,MATCH(ROW(出力用!$K388),出力用!$J$6:$J$501,0)))))</f>
        <v/>
      </c>
      <c r="G389" s="6" t="str">
        <f>IF($J389=出力用!$E$2,"",IF($A389=出力用!$F$4,出力用!$H$4,IF(MAX(出力用!$J$6:$J$501)&lt;ROW(出力用!$K388),"",INDEX(出力用!$H$6:$H$501,MATCH(ROW(出力用!$K388),出力用!$J$6:$J$501,0)))))</f>
        <v/>
      </c>
      <c r="H389" s="7" t="str">
        <f t="shared" si="6"/>
        <v/>
      </c>
      <c r="I389" s="7"/>
      <c r="J389" s="7" t="str">
        <f>IF(MAX(出力用!$J$6:$J$501)&lt;ROW(出力用!$K388),"",INDEX(出力用!$B$6:$B$501,MATCH(ROW(出力用!$K388),出力用!$J$6:$J$501, 0)))</f>
        <v/>
      </c>
    </row>
    <row r="390" spans="1:10" ht="19.5" customHeight="1" x14ac:dyDescent="0.15">
      <c r="A390" s="5" t="str">
        <f>IF(MAX(出力用!$J$6:$J$501)&lt;ROW(出力用!$K389),"",INDEX(出力用!$A$6:$A$501,MATCH(ROW(出力用!$K389),出力用!$J$6:$J$501, 0)))</f>
        <v/>
      </c>
      <c r="B390" s="7" t="str">
        <f>IF(MAX(出力用!$J$6:$J$501)&lt;ROW(出力用!$K389),"",INDEX(出力用!$D$6:$D$501,MATCH(ROW(出力用!$K389),出力用!$J$6:$J$501, 0)))</f>
        <v/>
      </c>
      <c r="C390" s="7" t="str">
        <f>IF(MAX(出力用!$J$6:$J$501)&lt;ROW(出力用!$K389),"",INDEX(出力用!$E$6:$E$501,MATCH(ROW(出力用!$K389),出力用!$J$6:$J$501, 0)))</f>
        <v/>
      </c>
      <c r="D390" s="7" t="str">
        <f>IF($A390="","",IF($A390=出力用!$B$4,出力用!$C$4,IF($J390=出力用!$E$2,出力用!$F$2,IF(TRIM($C390)="一般管理費等","一般管理費等(契約保証費含む)",$C390))))</f>
        <v/>
      </c>
      <c r="E390" s="7" t="str">
        <f>IF(MAX(出力用!$J$6:$J$501)&lt;ROW(出力用!$K389),"",INDEX(出力用!$F$6:$F$501,MATCH(ROW(出力用!$K389),出力用!$J$6:$J$501, 0)))</f>
        <v/>
      </c>
      <c r="F390" s="7" t="str">
        <f>IF($J390=出力用!$E$2,"",IF($A390=出力用!$F$4,出力用!$G$4,IF(MAX(出力用!$J$6:$J$501)&lt;ROW(出力用!$K389),"",INDEX(出力用!$G$6:$G$501,MATCH(ROW(出力用!$K389),出力用!$J$6:$J$501,0)))))</f>
        <v/>
      </c>
      <c r="G390" s="6" t="str">
        <f>IF($J390=出力用!$E$2,"",IF($A390=出力用!$F$4,出力用!$H$4,IF(MAX(出力用!$J$6:$J$501)&lt;ROW(出力用!$K389),"",INDEX(出力用!$H$6:$H$501,MATCH(ROW(出力用!$K389),出力用!$J$6:$J$501,0)))))</f>
        <v/>
      </c>
      <c r="H390" s="7" t="str">
        <f t="shared" si="6"/>
        <v/>
      </c>
      <c r="I390" s="7"/>
      <c r="J390" s="7" t="str">
        <f>IF(MAX(出力用!$J$6:$J$501)&lt;ROW(出力用!$K389),"",INDEX(出力用!$B$6:$B$501,MATCH(ROW(出力用!$K389),出力用!$J$6:$J$501, 0)))</f>
        <v/>
      </c>
    </row>
    <row r="391" spans="1:10" ht="19.5" customHeight="1" x14ac:dyDescent="0.15">
      <c r="A391" s="5" t="str">
        <f>IF(MAX(出力用!$J$6:$J$501)&lt;ROW(出力用!$K390),"",INDEX(出力用!$A$6:$A$501,MATCH(ROW(出力用!$K390),出力用!$J$6:$J$501, 0)))</f>
        <v/>
      </c>
      <c r="B391" s="7" t="str">
        <f>IF(MAX(出力用!$J$6:$J$501)&lt;ROW(出力用!$K390),"",INDEX(出力用!$D$6:$D$501,MATCH(ROW(出力用!$K390),出力用!$J$6:$J$501, 0)))</f>
        <v/>
      </c>
      <c r="C391" s="7" t="str">
        <f>IF(MAX(出力用!$J$6:$J$501)&lt;ROW(出力用!$K390),"",INDEX(出力用!$E$6:$E$501,MATCH(ROW(出力用!$K390),出力用!$J$6:$J$501, 0)))</f>
        <v/>
      </c>
      <c r="D391" s="7" t="str">
        <f>IF($A391="","",IF($A391=出力用!$B$4,出力用!$C$4,IF($J391=出力用!$E$2,出力用!$F$2,IF(TRIM($C391)="一般管理費等","一般管理費等(契約保証費含む)",$C391))))</f>
        <v/>
      </c>
      <c r="E391" s="7" t="str">
        <f>IF(MAX(出力用!$J$6:$J$501)&lt;ROW(出力用!$K390),"",INDEX(出力用!$F$6:$F$501,MATCH(ROW(出力用!$K390),出力用!$J$6:$J$501, 0)))</f>
        <v/>
      </c>
      <c r="F391" s="7" t="str">
        <f>IF($J391=出力用!$E$2,"",IF($A391=出力用!$F$4,出力用!$G$4,IF(MAX(出力用!$J$6:$J$501)&lt;ROW(出力用!$K390),"",INDEX(出力用!$G$6:$G$501,MATCH(ROW(出力用!$K390),出力用!$J$6:$J$501,0)))))</f>
        <v/>
      </c>
      <c r="G391" s="6" t="str">
        <f>IF($J391=出力用!$E$2,"",IF($A391=出力用!$F$4,出力用!$H$4,IF(MAX(出力用!$J$6:$J$501)&lt;ROW(出力用!$K390),"",INDEX(出力用!$H$6:$H$501,MATCH(ROW(出力用!$K390),出力用!$J$6:$J$501,0)))))</f>
        <v/>
      </c>
      <c r="H391" s="7" t="str">
        <f t="shared" si="6"/>
        <v/>
      </c>
      <c r="I391" s="7"/>
      <c r="J391" s="7" t="str">
        <f>IF(MAX(出力用!$J$6:$J$501)&lt;ROW(出力用!$K390),"",INDEX(出力用!$B$6:$B$501,MATCH(ROW(出力用!$K390),出力用!$J$6:$J$501, 0)))</f>
        <v/>
      </c>
    </row>
    <row r="392" spans="1:10" ht="19.5" customHeight="1" x14ac:dyDescent="0.15">
      <c r="A392" s="5" t="str">
        <f>IF(MAX(出力用!$J$6:$J$501)&lt;ROW(出力用!$K391),"",INDEX(出力用!$A$6:$A$501,MATCH(ROW(出力用!$K391),出力用!$J$6:$J$501, 0)))</f>
        <v/>
      </c>
      <c r="B392" s="7" t="str">
        <f>IF(MAX(出力用!$J$6:$J$501)&lt;ROW(出力用!$K391),"",INDEX(出力用!$D$6:$D$501,MATCH(ROW(出力用!$K391),出力用!$J$6:$J$501, 0)))</f>
        <v/>
      </c>
      <c r="C392" s="7" t="str">
        <f>IF(MAX(出力用!$J$6:$J$501)&lt;ROW(出力用!$K391),"",INDEX(出力用!$E$6:$E$501,MATCH(ROW(出力用!$K391),出力用!$J$6:$J$501, 0)))</f>
        <v/>
      </c>
      <c r="D392" s="7" t="str">
        <f>IF($A392="","",IF($A392=出力用!$B$4,出力用!$C$4,IF($J392=出力用!$E$2,出力用!$F$2,IF(TRIM($C392)="一般管理費等","一般管理費等(契約保証費含む)",$C392))))</f>
        <v/>
      </c>
      <c r="E392" s="7" t="str">
        <f>IF(MAX(出力用!$J$6:$J$501)&lt;ROW(出力用!$K391),"",INDEX(出力用!$F$6:$F$501,MATCH(ROW(出力用!$K391),出力用!$J$6:$J$501, 0)))</f>
        <v/>
      </c>
      <c r="F392" s="7" t="str">
        <f>IF($J392=出力用!$E$2,"",IF($A392=出力用!$F$4,出力用!$G$4,IF(MAX(出力用!$J$6:$J$501)&lt;ROW(出力用!$K391),"",INDEX(出力用!$G$6:$G$501,MATCH(ROW(出力用!$K391),出力用!$J$6:$J$501,0)))))</f>
        <v/>
      </c>
      <c r="G392" s="6" t="str">
        <f>IF($J392=出力用!$E$2,"",IF($A392=出力用!$F$4,出力用!$H$4,IF(MAX(出力用!$J$6:$J$501)&lt;ROW(出力用!$K391),"",INDEX(出力用!$H$6:$H$501,MATCH(ROW(出力用!$K391),出力用!$J$6:$J$501,0)))))</f>
        <v/>
      </c>
      <c r="H392" s="7" t="str">
        <f t="shared" si="6"/>
        <v/>
      </c>
      <c r="I392" s="7"/>
      <c r="J392" s="7" t="str">
        <f>IF(MAX(出力用!$J$6:$J$501)&lt;ROW(出力用!$K391),"",INDEX(出力用!$B$6:$B$501,MATCH(ROW(出力用!$K391),出力用!$J$6:$J$501, 0)))</f>
        <v/>
      </c>
    </row>
    <row r="393" spans="1:10" ht="19.5" customHeight="1" x14ac:dyDescent="0.15">
      <c r="A393" s="5" t="str">
        <f>IF(MAX(出力用!$J$6:$J$501)&lt;ROW(出力用!$K392),"",INDEX(出力用!$A$6:$A$501,MATCH(ROW(出力用!$K392),出力用!$J$6:$J$501, 0)))</f>
        <v/>
      </c>
      <c r="B393" s="7" t="str">
        <f>IF(MAX(出力用!$J$6:$J$501)&lt;ROW(出力用!$K392),"",INDEX(出力用!$D$6:$D$501,MATCH(ROW(出力用!$K392),出力用!$J$6:$J$501, 0)))</f>
        <v/>
      </c>
      <c r="C393" s="7" t="str">
        <f>IF(MAX(出力用!$J$6:$J$501)&lt;ROW(出力用!$K392),"",INDEX(出力用!$E$6:$E$501,MATCH(ROW(出力用!$K392),出力用!$J$6:$J$501, 0)))</f>
        <v/>
      </c>
      <c r="D393" s="7" t="str">
        <f>IF($A393="","",IF($A393=出力用!$B$4,出力用!$C$4,IF($J393=出力用!$E$2,出力用!$F$2,IF(TRIM($C393)="一般管理費等","一般管理費等(契約保証費含む)",$C393))))</f>
        <v/>
      </c>
      <c r="E393" s="7" t="str">
        <f>IF(MAX(出力用!$J$6:$J$501)&lt;ROW(出力用!$K392),"",INDEX(出力用!$F$6:$F$501,MATCH(ROW(出力用!$K392),出力用!$J$6:$J$501, 0)))</f>
        <v/>
      </c>
      <c r="F393" s="7" t="str">
        <f>IF($J393=出力用!$E$2,"",IF($A393=出力用!$F$4,出力用!$G$4,IF(MAX(出力用!$J$6:$J$501)&lt;ROW(出力用!$K392),"",INDEX(出力用!$G$6:$G$501,MATCH(ROW(出力用!$K392),出力用!$J$6:$J$501,0)))))</f>
        <v/>
      </c>
      <c r="G393" s="6" t="str">
        <f>IF($J393=出力用!$E$2,"",IF($A393=出力用!$F$4,出力用!$H$4,IF(MAX(出力用!$J$6:$J$501)&lt;ROW(出力用!$K392),"",INDEX(出力用!$H$6:$H$501,MATCH(ROW(出力用!$K392),出力用!$J$6:$J$501,0)))))</f>
        <v/>
      </c>
      <c r="H393" s="7" t="str">
        <f t="shared" si="6"/>
        <v/>
      </c>
      <c r="I393" s="7"/>
      <c r="J393" s="7" t="str">
        <f>IF(MAX(出力用!$J$6:$J$501)&lt;ROW(出力用!$K392),"",INDEX(出力用!$B$6:$B$501,MATCH(ROW(出力用!$K392),出力用!$J$6:$J$501, 0)))</f>
        <v/>
      </c>
    </row>
    <row r="394" spans="1:10" ht="19.5" customHeight="1" x14ac:dyDescent="0.15">
      <c r="A394" s="5" t="str">
        <f>IF(MAX(出力用!$J$6:$J$501)&lt;ROW(出力用!$K393),"",INDEX(出力用!$A$6:$A$501,MATCH(ROW(出力用!$K393),出力用!$J$6:$J$501, 0)))</f>
        <v/>
      </c>
      <c r="B394" s="7" t="str">
        <f>IF(MAX(出力用!$J$6:$J$501)&lt;ROW(出力用!$K393),"",INDEX(出力用!$D$6:$D$501,MATCH(ROW(出力用!$K393),出力用!$J$6:$J$501, 0)))</f>
        <v/>
      </c>
      <c r="C394" s="7" t="str">
        <f>IF(MAX(出力用!$J$6:$J$501)&lt;ROW(出力用!$K393),"",INDEX(出力用!$E$6:$E$501,MATCH(ROW(出力用!$K393),出力用!$J$6:$J$501, 0)))</f>
        <v/>
      </c>
      <c r="D394" s="7" t="str">
        <f>IF($A394="","",IF($A394=出力用!$B$4,出力用!$C$4,IF($J394=出力用!$E$2,出力用!$F$2,IF(TRIM($C394)="一般管理費等","一般管理費等(契約保証費含む)",$C394))))</f>
        <v/>
      </c>
      <c r="E394" s="7" t="str">
        <f>IF(MAX(出力用!$J$6:$J$501)&lt;ROW(出力用!$K393),"",INDEX(出力用!$F$6:$F$501,MATCH(ROW(出力用!$K393),出力用!$J$6:$J$501, 0)))</f>
        <v/>
      </c>
      <c r="F394" s="7" t="str">
        <f>IF($J394=出力用!$E$2,"",IF($A394=出力用!$F$4,出力用!$G$4,IF(MAX(出力用!$J$6:$J$501)&lt;ROW(出力用!$K393),"",INDEX(出力用!$G$6:$G$501,MATCH(ROW(出力用!$K393),出力用!$J$6:$J$501,0)))))</f>
        <v/>
      </c>
      <c r="G394" s="6" t="str">
        <f>IF($J394=出力用!$E$2,"",IF($A394=出力用!$F$4,出力用!$H$4,IF(MAX(出力用!$J$6:$J$501)&lt;ROW(出力用!$K393),"",INDEX(出力用!$H$6:$H$501,MATCH(ROW(出力用!$K393),出力用!$J$6:$J$501,0)))))</f>
        <v/>
      </c>
      <c r="H394" s="7" t="str">
        <f t="shared" si="6"/>
        <v/>
      </c>
      <c r="I394" s="7"/>
      <c r="J394" s="7" t="str">
        <f>IF(MAX(出力用!$J$6:$J$501)&lt;ROW(出力用!$K393),"",INDEX(出力用!$B$6:$B$501,MATCH(ROW(出力用!$K393),出力用!$J$6:$J$501, 0)))</f>
        <v/>
      </c>
    </row>
    <row r="395" spans="1:10" ht="19.5" customHeight="1" x14ac:dyDescent="0.15">
      <c r="A395" s="5" t="str">
        <f>IF(MAX(出力用!$J$6:$J$501)&lt;ROW(出力用!$K394),"",INDEX(出力用!$A$6:$A$501,MATCH(ROW(出力用!$K394),出力用!$J$6:$J$501, 0)))</f>
        <v/>
      </c>
      <c r="B395" s="7" t="str">
        <f>IF(MAX(出力用!$J$6:$J$501)&lt;ROW(出力用!$K394),"",INDEX(出力用!$D$6:$D$501,MATCH(ROW(出力用!$K394),出力用!$J$6:$J$501, 0)))</f>
        <v/>
      </c>
      <c r="C395" s="7" t="str">
        <f>IF(MAX(出力用!$J$6:$J$501)&lt;ROW(出力用!$K394),"",INDEX(出力用!$E$6:$E$501,MATCH(ROW(出力用!$K394),出力用!$J$6:$J$501, 0)))</f>
        <v/>
      </c>
      <c r="D395" s="7" t="str">
        <f>IF($A395="","",IF($A395=出力用!$B$4,出力用!$C$4,IF($J395=出力用!$E$2,出力用!$F$2,IF(TRIM($C395)="一般管理費等","一般管理費等(契約保証費含む)",$C395))))</f>
        <v/>
      </c>
      <c r="E395" s="7" t="str">
        <f>IF(MAX(出力用!$J$6:$J$501)&lt;ROW(出力用!$K394),"",INDEX(出力用!$F$6:$F$501,MATCH(ROW(出力用!$K394),出力用!$J$6:$J$501, 0)))</f>
        <v/>
      </c>
      <c r="F395" s="7" t="str">
        <f>IF($J395=出力用!$E$2,"",IF($A395=出力用!$F$4,出力用!$G$4,IF(MAX(出力用!$J$6:$J$501)&lt;ROW(出力用!$K394),"",INDEX(出力用!$G$6:$G$501,MATCH(ROW(出力用!$K394),出力用!$J$6:$J$501,0)))))</f>
        <v/>
      </c>
      <c r="G395" s="6" t="str">
        <f>IF($J395=出力用!$E$2,"",IF($A395=出力用!$F$4,出力用!$H$4,IF(MAX(出力用!$J$6:$J$501)&lt;ROW(出力用!$K394),"",INDEX(出力用!$H$6:$H$501,MATCH(ROW(出力用!$K394),出力用!$J$6:$J$501,0)))))</f>
        <v/>
      </c>
      <c r="H395" s="7" t="str">
        <f t="shared" si="6"/>
        <v/>
      </c>
      <c r="I395" s="7"/>
      <c r="J395" s="7" t="str">
        <f>IF(MAX(出力用!$J$6:$J$501)&lt;ROW(出力用!$K394),"",INDEX(出力用!$B$6:$B$501,MATCH(ROW(出力用!$K394),出力用!$J$6:$J$501, 0)))</f>
        <v/>
      </c>
    </row>
    <row r="396" spans="1:10" ht="19.5" customHeight="1" x14ac:dyDescent="0.15">
      <c r="A396" s="5" t="str">
        <f>IF(MAX(出力用!$J$6:$J$501)&lt;ROW(出力用!$K395),"",INDEX(出力用!$A$6:$A$501,MATCH(ROW(出力用!$K395),出力用!$J$6:$J$501, 0)))</f>
        <v/>
      </c>
      <c r="B396" s="7" t="str">
        <f>IF(MAX(出力用!$J$6:$J$501)&lt;ROW(出力用!$K395),"",INDEX(出力用!$D$6:$D$501,MATCH(ROW(出力用!$K395),出力用!$J$6:$J$501, 0)))</f>
        <v/>
      </c>
      <c r="C396" s="7" t="str">
        <f>IF(MAX(出力用!$J$6:$J$501)&lt;ROW(出力用!$K395),"",INDEX(出力用!$E$6:$E$501,MATCH(ROW(出力用!$K395),出力用!$J$6:$J$501, 0)))</f>
        <v/>
      </c>
      <c r="D396" s="7" t="str">
        <f>IF($A396="","",IF($A396=出力用!$B$4,出力用!$C$4,IF($J396=出力用!$E$2,出力用!$F$2,IF(TRIM($C396)="一般管理費等","一般管理費等(契約保証費含む)",$C396))))</f>
        <v/>
      </c>
      <c r="E396" s="7" t="str">
        <f>IF(MAX(出力用!$J$6:$J$501)&lt;ROW(出力用!$K395),"",INDEX(出力用!$F$6:$F$501,MATCH(ROW(出力用!$K395),出力用!$J$6:$J$501, 0)))</f>
        <v/>
      </c>
      <c r="F396" s="7" t="str">
        <f>IF($J396=出力用!$E$2,"",IF($A396=出力用!$F$4,出力用!$G$4,IF(MAX(出力用!$J$6:$J$501)&lt;ROW(出力用!$K395),"",INDEX(出力用!$G$6:$G$501,MATCH(ROW(出力用!$K395),出力用!$J$6:$J$501,0)))))</f>
        <v/>
      </c>
      <c r="G396" s="6" t="str">
        <f>IF($J396=出力用!$E$2,"",IF($A396=出力用!$F$4,出力用!$H$4,IF(MAX(出力用!$J$6:$J$501)&lt;ROW(出力用!$K395),"",INDEX(出力用!$H$6:$H$501,MATCH(ROW(出力用!$K395),出力用!$J$6:$J$501,0)))))</f>
        <v/>
      </c>
      <c r="H396" s="7" t="str">
        <f t="shared" si="6"/>
        <v/>
      </c>
      <c r="I396" s="7"/>
      <c r="J396" s="7" t="str">
        <f>IF(MAX(出力用!$J$6:$J$501)&lt;ROW(出力用!$K395),"",INDEX(出力用!$B$6:$B$501,MATCH(ROW(出力用!$K395),出力用!$J$6:$J$501, 0)))</f>
        <v/>
      </c>
    </row>
    <row r="397" spans="1:10" ht="19.5" customHeight="1" x14ac:dyDescent="0.15">
      <c r="A397" s="5" t="str">
        <f>IF(MAX(出力用!$J$6:$J$501)&lt;ROW(出力用!$K396),"",INDEX(出力用!$A$6:$A$501,MATCH(ROW(出力用!$K396),出力用!$J$6:$J$501, 0)))</f>
        <v/>
      </c>
      <c r="B397" s="7" t="str">
        <f>IF(MAX(出力用!$J$6:$J$501)&lt;ROW(出力用!$K396),"",INDEX(出力用!$D$6:$D$501,MATCH(ROW(出力用!$K396),出力用!$J$6:$J$501, 0)))</f>
        <v/>
      </c>
      <c r="C397" s="7" t="str">
        <f>IF(MAX(出力用!$J$6:$J$501)&lt;ROW(出力用!$K396),"",INDEX(出力用!$E$6:$E$501,MATCH(ROW(出力用!$K396),出力用!$J$6:$J$501, 0)))</f>
        <v/>
      </c>
      <c r="D397" s="7" t="str">
        <f>IF($A397="","",IF($A397=出力用!$B$4,出力用!$C$4,IF($J397=出力用!$E$2,出力用!$F$2,IF(TRIM($C397)="一般管理費等","一般管理費等(契約保証費含む)",$C397))))</f>
        <v/>
      </c>
      <c r="E397" s="7" t="str">
        <f>IF(MAX(出力用!$J$6:$J$501)&lt;ROW(出力用!$K396),"",INDEX(出力用!$F$6:$F$501,MATCH(ROW(出力用!$K396),出力用!$J$6:$J$501, 0)))</f>
        <v/>
      </c>
      <c r="F397" s="7" t="str">
        <f>IF($J397=出力用!$E$2,"",IF($A397=出力用!$F$4,出力用!$G$4,IF(MAX(出力用!$J$6:$J$501)&lt;ROW(出力用!$K396),"",INDEX(出力用!$G$6:$G$501,MATCH(ROW(出力用!$K396),出力用!$J$6:$J$501,0)))))</f>
        <v/>
      </c>
      <c r="G397" s="6" t="str">
        <f>IF($J397=出力用!$E$2,"",IF($A397=出力用!$F$4,出力用!$H$4,IF(MAX(出力用!$J$6:$J$501)&lt;ROW(出力用!$K396),"",INDEX(出力用!$H$6:$H$501,MATCH(ROW(出力用!$K396),出力用!$J$6:$J$501,0)))))</f>
        <v/>
      </c>
      <c r="H397" s="7" t="str">
        <f t="shared" si="6"/>
        <v/>
      </c>
      <c r="I397" s="7"/>
      <c r="J397" s="7" t="str">
        <f>IF(MAX(出力用!$J$6:$J$501)&lt;ROW(出力用!$K396),"",INDEX(出力用!$B$6:$B$501,MATCH(ROW(出力用!$K396),出力用!$J$6:$J$501, 0)))</f>
        <v/>
      </c>
    </row>
    <row r="398" spans="1:10" ht="19.5" customHeight="1" x14ac:dyDescent="0.15">
      <c r="A398" s="5" t="str">
        <f>IF(MAX(出力用!$J$6:$J$501)&lt;ROW(出力用!$K397),"",INDEX(出力用!$A$6:$A$501,MATCH(ROW(出力用!$K397),出力用!$J$6:$J$501, 0)))</f>
        <v/>
      </c>
      <c r="B398" s="7" t="str">
        <f>IF(MAX(出力用!$J$6:$J$501)&lt;ROW(出力用!$K397),"",INDEX(出力用!$D$6:$D$501,MATCH(ROW(出力用!$K397),出力用!$J$6:$J$501, 0)))</f>
        <v/>
      </c>
      <c r="C398" s="7" t="str">
        <f>IF(MAX(出力用!$J$6:$J$501)&lt;ROW(出力用!$K397),"",INDEX(出力用!$E$6:$E$501,MATCH(ROW(出力用!$K397),出力用!$J$6:$J$501, 0)))</f>
        <v/>
      </c>
      <c r="D398" s="7" t="str">
        <f>IF($A398="","",IF($A398=出力用!$B$4,出力用!$C$4,IF($J398=出力用!$E$2,出力用!$F$2,IF(TRIM($C398)="一般管理費等","一般管理費等(契約保証費含む)",$C398))))</f>
        <v/>
      </c>
      <c r="E398" s="7" t="str">
        <f>IF(MAX(出力用!$J$6:$J$501)&lt;ROW(出力用!$K397),"",INDEX(出力用!$F$6:$F$501,MATCH(ROW(出力用!$K397),出力用!$J$6:$J$501, 0)))</f>
        <v/>
      </c>
      <c r="F398" s="7" t="str">
        <f>IF($J398=出力用!$E$2,"",IF($A398=出力用!$F$4,出力用!$G$4,IF(MAX(出力用!$J$6:$J$501)&lt;ROW(出力用!$K397),"",INDEX(出力用!$G$6:$G$501,MATCH(ROW(出力用!$K397),出力用!$J$6:$J$501,0)))))</f>
        <v/>
      </c>
      <c r="G398" s="6" t="str">
        <f>IF($J398=出力用!$E$2,"",IF($A398=出力用!$F$4,出力用!$H$4,IF(MAX(出力用!$J$6:$J$501)&lt;ROW(出力用!$K397),"",INDEX(出力用!$H$6:$H$501,MATCH(ROW(出力用!$K397),出力用!$J$6:$J$501,0)))))</f>
        <v/>
      </c>
      <c r="H398" s="7" t="str">
        <f t="shared" si="6"/>
        <v/>
      </c>
      <c r="I398" s="7"/>
      <c r="J398" s="7" t="str">
        <f>IF(MAX(出力用!$J$6:$J$501)&lt;ROW(出力用!$K397),"",INDEX(出力用!$B$6:$B$501,MATCH(ROW(出力用!$K397),出力用!$J$6:$J$501, 0)))</f>
        <v/>
      </c>
    </row>
    <row r="399" spans="1:10" ht="19.5" customHeight="1" x14ac:dyDescent="0.15">
      <c r="A399" s="5" t="str">
        <f>IF(MAX(出力用!$J$6:$J$501)&lt;ROW(出力用!$K398),"",INDEX(出力用!$A$6:$A$501,MATCH(ROW(出力用!$K398),出力用!$J$6:$J$501, 0)))</f>
        <v/>
      </c>
      <c r="B399" s="7" t="str">
        <f>IF(MAX(出力用!$J$6:$J$501)&lt;ROW(出力用!$K398),"",INDEX(出力用!$D$6:$D$501,MATCH(ROW(出力用!$K398),出力用!$J$6:$J$501, 0)))</f>
        <v/>
      </c>
      <c r="C399" s="7" t="str">
        <f>IF(MAX(出力用!$J$6:$J$501)&lt;ROW(出力用!$K398),"",INDEX(出力用!$E$6:$E$501,MATCH(ROW(出力用!$K398),出力用!$J$6:$J$501, 0)))</f>
        <v/>
      </c>
      <c r="D399" s="7" t="str">
        <f>IF($A399="","",IF($A399=出力用!$B$4,出力用!$C$4,IF($J399=出力用!$E$2,出力用!$F$2,IF(TRIM($C399)="一般管理費等","一般管理費等(契約保証費含む)",$C399))))</f>
        <v/>
      </c>
      <c r="E399" s="7" t="str">
        <f>IF(MAX(出力用!$J$6:$J$501)&lt;ROW(出力用!$K398),"",INDEX(出力用!$F$6:$F$501,MATCH(ROW(出力用!$K398),出力用!$J$6:$J$501, 0)))</f>
        <v/>
      </c>
      <c r="F399" s="7" t="str">
        <f>IF($J399=出力用!$E$2,"",IF($A399=出力用!$F$4,出力用!$G$4,IF(MAX(出力用!$J$6:$J$501)&lt;ROW(出力用!$K398),"",INDEX(出力用!$G$6:$G$501,MATCH(ROW(出力用!$K398),出力用!$J$6:$J$501,0)))))</f>
        <v/>
      </c>
      <c r="G399" s="6" t="str">
        <f>IF($J399=出力用!$E$2,"",IF($A399=出力用!$F$4,出力用!$H$4,IF(MAX(出力用!$J$6:$J$501)&lt;ROW(出力用!$K398),"",INDEX(出力用!$H$6:$H$501,MATCH(ROW(出力用!$K398),出力用!$J$6:$J$501,0)))))</f>
        <v/>
      </c>
      <c r="H399" s="7" t="str">
        <f t="shared" si="6"/>
        <v/>
      </c>
      <c r="I399" s="7"/>
      <c r="J399" s="7" t="str">
        <f>IF(MAX(出力用!$J$6:$J$501)&lt;ROW(出力用!$K398),"",INDEX(出力用!$B$6:$B$501,MATCH(ROW(出力用!$K398),出力用!$J$6:$J$501, 0)))</f>
        <v/>
      </c>
    </row>
    <row r="400" spans="1:10" ht="19.5" customHeight="1" x14ac:dyDescent="0.15">
      <c r="A400" s="5" t="str">
        <f>IF(MAX(出力用!$J$6:$J$501)&lt;ROW(出力用!$K399),"",INDEX(出力用!$A$6:$A$501,MATCH(ROW(出力用!$K399),出力用!$J$6:$J$501, 0)))</f>
        <v/>
      </c>
      <c r="B400" s="7" t="str">
        <f>IF(MAX(出力用!$J$6:$J$501)&lt;ROW(出力用!$K399),"",INDEX(出力用!$D$6:$D$501,MATCH(ROW(出力用!$K399),出力用!$J$6:$J$501, 0)))</f>
        <v/>
      </c>
      <c r="C400" s="7" t="str">
        <f>IF(MAX(出力用!$J$6:$J$501)&lt;ROW(出力用!$K399),"",INDEX(出力用!$E$6:$E$501,MATCH(ROW(出力用!$K399),出力用!$J$6:$J$501, 0)))</f>
        <v/>
      </c>
      <c r="D400" s="7" t="str">
        <f>IF($A400="","",IF($A400=出力用!$B$4,出力用!$C$4,IF($J400=出力用!$E$2,出力用!$F$2,IF(TRIM($C400)="一般管理費等","一般管理費等(契約保証費含む)",$C400))))</f>
        <v/>
      </c>
      <c r="E400" s="7" t="str">
        <f>IF(MAX(出力用!$J$6:$J$501)&lt;ROW(出力用!$K399),"",INDEX(出力用!$F$6:$F$501,MATCH(ROW(出力用!$K399),出力用!$J$6:$J$501, 0)))</f>
        <v/>
      </c>
      <c r="F400" s="7" t="str">
        <f>IF($J400=出力用!$E$2,"",IF($A400=出力用!$F$4,出力用!$G$4,IF(MAX(出力用!$J$6:$J$501)&lt;ROW(出力用!$K399),"",INDEX(出力用!$G$6:$G$501,MATCH(ROW(出力用!$K399),出力用!$J$6:$J$501,0)))))</f>
        <v/>
      </c>
      <c r="G400" s="6" t="str">
        <f>IF($J400=出力用!$E$2,"",IF($A400=出力用!$F$4,出力用!$H$4,IF(MAX(出力用!$J$6:$J$501)&lt;ROW(出力用!$K399),"",INDEX(出力用!$H$6:$H$501,MATCH(ROW(出力用!$K399),出力用!$J$6:$J$501,0)))))</f>
        <v/>
      </c>
      <c r="H400" s="7" t="str">
        <f t="shared" si="6"/>
        <v/>
      </c>
      <c r="I400" s="7"/>
      <c r="J400" s="7" t="str">
        <f>IF(MAX(出力用!$J$6:$J$501)&lt;ROW(出力用!$K399),"",INDEX(出力用!$B$6:$B$501,MATCH(ROW(出力用!$K399),出力用!$J$6:$J$501, 0)))</f>
        <v/>
      </c>
    </row>
    <row r="401" spans="1:10" ht="19.5" customHeight="1" x14ac:dyDescent="0.15">
      <c r="A401" s="5" t="str">
        <f>IF(MAX(出力用!$J$6:$J$501)&lt;ROW(出力用!$K400),"",INDEX(出力用!$A$6:$A$501,MATCH(ROW(出力用!$K400),出力用!$J$6:$J$501, 0)))</f>
        <v/>
      </c>
      <c r="B401" s="7" t="str">
        <f>IF(MAX(出力用!$J$6:$J$501)&lt;ROW(出力用!$K400),"",INDEX(出力用!$D$6:$D$501,MATCH(ROW(出力用!$K400),出力用!$J$6:$J$501, 0)))</f>
        <v/>
      </c>
      <c r="C401" s="7" t="str">
        <f>IF(MAX(出力用!$J$6:$J$501)&lt;ROW(出力用!$K400),"",INDEX(出力用!$E$6:$E$501,MATCH(ROW(出力用!$K400),出力用!$J$6:$J$501, 0)))</f>
        <v/>
      </c>
      <c r="D401" s="7" t="str">
        <f>IF($A401="","",IF($A401=出力用!$B$4,出力用!$C$4,IF($J401=出力用!$E$2,出力用!$F$2,IF(TRIM($C401)="一般管理費等","一般管理費等(契約保証費含む)",$C401))))</f>
        <v/>
      </c>
      <c r="E401" s="7" t="str">
        <f>IF(MAX(出力用!$J$6:$J$501)&lt;ROW(出力用!$K400),"",INDEX(出力用!$F$6:$F$501,MATCH(ROW(出力用!$K400),出力用!$J$6:$J$501, 0)))</f>
        <v/>
      </c>
      <c r="F401" s="7" t="str">
        <f>IF($J401=出力用!$E$2,"",IF($A401=出力用!$F$4,出力用!$G$4,IF(MAX(出力用!$J$6:$J$501)&lt;ROW(出力用!$K400),"",INDEX(出力用!$G$6:$G$501,MATCH(ROW(出力用!$K400),出力用!$J$6:$J$501,0)))))</f>
        <v/>
      </c>
      <c r="G401" s="6" t="str">
        <f>IF($J401=出力用!$E$2,"",IF($A401=出力用!$F$4,出力用!$H$4,IF(MAX(出力用!$J$6:$J$501)&lt;ROW(出力用!$K400),"",INDEX(出力用!$H$6:$H$501,MATCH(ROW(出力用!$K400),出力用!$J$6:$J$501,0)))))</f>
        <v/>
      </c>
      <c r="H401" s="7" t="str">
        <f t="shared" si="6"/>
        <v/>
      </c>
      <c r="I401" s="7"/>
      <c r="J401" s="7" t="str">
        <f>IF(MAX(出力用!$J$6:$J$501)&lt;ROW(出力用!$K400),"",INDEX(出力用!$B$6:$B$501,MATCH(ROW(出力用!$K400),出力用!$J$6:$J$501, 0)))</f>
        <v/>
      </c>
    </row>
    <row r="402" spans="1:10" ht="19.5" customHeight="1" x14ac:dyDescent="0.15">
      <c r="A402" s="5" t="str">
        <f>IF(MAX(出力用!$J$6:$J$501)&lt;ROW(出力用!$K401),"",INDEX(出力用!$A$6:$A$501,MATCH(ROW(出力用!$K401),出力用!$J$6:$J$501, 0)))</f>
        <v/>
      </c>
      <c r="B402" s="7" t="str">
        <f>IF(MAX(出力用!$J$6:$J$501)&lt;ROW(出力用!$K401),"",INDEX(出力用!$D$6:$D$501,MATCH(ROW(出力用!$K401),出力用!$J$6:$J$501, 0)))</f>
        <v/>
      </c>
      <c r="C402" s="7" t="str">
        <f>IF(MAX(出力用!$J$6:$J$501)&lt;ROW(出力用!$K401),"",INDEX(出力用!$E$6:$E$501,MATCH(ROW(出力用!$K401),出力用!$J$6:$J$501, 0)))</f>
        <v/>
      </c>
      <c r="D402" s="7" t="str">
        <f>IF($A402="","",IF($A402=出力用!$B$4,出力用!$C$4,IF($J402=出力用!$E$2,出力用!$F$2,IF(TRIM($C402)="一般管理費等","一般管理費等(契約保証費含む)",$C402))))</f>
        <v/>
      </c>
      <c r="E402" s="7" t="str">
        <f>IF(MAX(出力用!$J$6:$J$501)&lt;ROW(出力用!$K401),"",INDEX(出力用!$F$6:$F$501,MATCH(ROW(出力用!$K401),出力用!$J$6:$J$501, 0)))</f>
        <v/>
      </c>
      <c r="F402" s="7" t="str">
        <f>IF($J402=出力用!$E$2,"",IF($A402=出力用!$F$4,出力用!$G$4,IF(MAX(出力用!$J$6:$J$501)&lt;ROW(出力用!$K401),"",INDEX(出力用!$G$6:$G$501,MATCH(ROW(出力用!$K401),出力用!$J$6:$J$501,0)))))</f>
        <v/>
      </c>
      <c r="G402" s="6" t="str">
        <f>IF($J402=出力用!$E$2,"",IF($A402=出力用!$F$4,出力用!$H$4,IF(MAX(出力用!$J$6:$J$501)&lt;ROW(出力用!$K401),"",INDEX(出力用!$H$6:$H$501,MATCH(ROW(出力用!$K401),出力用!$J$6:$J$501,0)))))</f>
        <v/>
      </c>
      <c r="H402" s="7" t="str">
        <f t="shared" si="6"/>
        <v/>
      </c>
      <c r="I402" s="7"/>
      <c r="J402" s="7" t="str">
        <f>IF(MAX(出力用!$J$6:$J$501)&lt;ROW(出力用!$K401),"",INDEX(出力用!$B$6:$B$501,MATCH(ROW(出力用!$K401),出力用!$J$6:$J$501, 0)))</f>
        <v/>
      </c>
    </row>
    <row r="403" spans="1:10" ht="19.5" customHeight="1" x14ac:dyDescent="0.15">
      <c r="A403" s="5" t="str">
        <f>IF(MAX(出力用!$J$6:$J$501)&lt;ROW(出力用!$K402),"",INDEX(出力用!$A$6:$A$501,MATCH(ROW(出力用!$K402),出力用!$J$6:$J$501, 0)))</f>
        <v/>
      </c>
      <c r="B403" s="7" t="str">
        <f>IF(MAX(出力用!$J$6:$J$501)&lt;ROW(出力用!$K402),"",INDEX(出力用!$D$6:$D$501,MATCH(ROW(出力用!$K402),出力用!$J$6:$J$501, 0)))</f>
        <v/>
      </c>
      <c r="C403" s="7" t="str">
        <f>IF(MAX(出力用!$J$6:$J$501)&lt;ROW(出力用!$K402),"",INDEX(出力用!$E$6:$E$501,MATCH(ROW(出力用!$K402),出力用!$J$6:$J$501, 0)))</f>
        <v/>
      </c>
      <c r="D403" s="7" t="str">
        <f>IF($A403="","",IF($A403=出力用!$B$4,出力用!$C$4,IF($J403=出力用!$E$2,出力用!$F$2,IF(TRIM($C403)="一般管理費等","一般管理費等(契約保証費含む)",$C403))))</f>
        <v/>
      </c>
      <c r="E403" s="7" t="str">
        <f>IF(MAX(出力用!$J$6:$J$501)&lt;ROW(出力用!$K402),"",INDEX(出力用!$F$6:$F$501,MATCH(ROW(出力用!$K402),出力用!$J$6:$J$501, 0)))</f>
        <v/>
      </c>
      <c r="F403" s="7" t="str">
        <f>IF($J403=出力用!$E$2,"",IF($A403=出力用!$F$4,出力用!$G$4,IF(MAX(出力用!$J$6:$J$501)&lt;ROW(出力用!$K402),"",INDEX(出力用!$G$6:$G$501,MATCH(ROW(出力用!$K402),出力用!$J$6:$J$501,0)))))</f>
        <v/>
      </c>
      <c r="G403" s="6" t="str">
        <f>IF($J403=出力用!$E$2,"",IF($A403=出力用!$F$4,出力用!$H$4,IF(MAX(出力用!$J$6:$J$501)&lt;ROW(出力用!$K402),"",INDEX(出力用!$H$6:$H$501,MATCH(ROW(出力用!$K402),出力用!$J$6:$J$501,0)))))</f>
        <v/>
      </c>
      <c r="H403" s="7" t="str">
        <f t="shared" si="6"/>
        <v/>
      </c>
      <c r="I403" s="7"/>
      <c r="J403" s="7" t="str">
        <f>IF(MAX(出力用!$J$6:$J$501)&lt;ROW(出力用!$K402),"",INDEX(出力用!$B$6:$B$501,MATCH(ROW(出力用!$K402),出力用!$J$6:$J$501, 0)))</f>
        <v/>
      </c>
    </row>
    <row r="404" spans="1:10" ht="19.5" customHeight="1" x14ac:dyDescent="0.15">
      <c r="A404" s="5" t="str">
        <f>IF(MAX(出力用!$J$6:$J$501)&lt;ROW(出力用!$K403),"",INDEX(出力用!$A$6:$A$501,MATCH(ROW(出力用!$K403),出力用!$J$6:$J$501, 0)))</f>
        <v/>
      </c>
      <c r="B404" s="7" t="str">
        <f>IF(MAX(出力用!$J$6:$J$501)&lt;ROW(出力用!$K403),"",INDEX(出力用!$D$6:$D$501,MATCH(ROW(出力用!$K403),出力用!$J$6:$J$501, 0)))</f>
        <v/>
      </c>
      <c r="C404" s="7" t="str">
        <f>IF(MAX(出力用!$J$6:$J$501)&lt;ROW(出力用!$K403),"",INDEX(出力用!$E$6:$E$501,MATCH(ROW(出力用!$K403),出力用!$J$6:$J$501, 0)))</f>
        <v/>
      </c>
      <c r="D404" s="7" t="str">
        <f>IF($A404="","",IF($A404=出力用!$B$4,出力用!$C$4,IF($J404=出力用!$E$2,出力用!$F$2,IF(TRIM($C404)="一般管理費等","一般管理費等(契約保証費含む)",$C404))))</f>
        <v/>
      </c>
      <c r="E404" s="7" t="str">
        <f>IF(MAX(出力用!$J$6:$J$501)&lt;ROW(出力用!$K403),"",INDEX(出力用!$F$6:$F$501,MATCH(ROW(出力用!$K403),出力用!$J$6:$J$501, 0)))</f>
        <v/>
      </c>
      <c r="F404" s="7" t="str">
        <f>IF($J404=出力用!$E$2,"",IF($A404=出力用!$F$4,出力用!$G$4,IF(MAX(出力用!$J$6:$J$501)&lt;ROW(出力用!$K403),"",INDEX(出力用!$G$6:$G$501,MATCH(ROW(出力用!$K403),出力用!$J$6:$J$501,0)))))</f>
        <v/>
      </c>
      <c r="G404" s="6" t="str">
        <f>IF($J404=出力用!$E$2,"",IF($A404=出力用!$F$4,出力用!$H$4,IF(MAX(出力用!$J$6:$J$501)&lt;ROW(出力用!$K403),"",INDEX(出力用!$H$6:$H$501,MATCH(ROW(出力用!$K403),出力用!$J$6:$J$501,0)))))</f>
        <v/>
      </c>
      <c r="H404" s="7" t="str">
        <f t="shared" si="6"/>
        <v/>
      </c>
      <c r="I404" s="7"/>
      <c r="J404" s="7" t="str">
        <f>IF(MAX(出力用!$J$6:$J$501)&lt;ROW(出力用!$K403),"",INDEX(出力用!$B$6:$B$501,MATCH(ROW(出力用!$K403),出力用!$J$6:$J$501, 0)))</f>
        <v/>
      </c>
    </row>
    <row r="405" spans="1:10" ht="19.5" customHeight="1" x14ac:dyDescent="0.15">
      <c r="A405" s="5" t="str">
        <f>IF(MAX(出力用!$J$6:$J$501)&lt;ROW(出力用!$K404),"",INDEX(出力用!$A$6:$A$501,MATCH(ROW(出力用!$K404),出力用!$J$6:$J$501, 0)))</f>
        <v/>
      </c>
      <c r="B405" s="7" t="str">
        <f>IF(MAX(出力用!$J$6:$J$501)&lt;ROW(出力用!$K404),"",INDEX(出力用!$D$6:$D$501,MATCH(ROW(出力用!$K404),出力用!$J$6:$J$501, 0)))</f>
        <v/>
      </c>
      <c r="C405" s="7" t="str">
        <f>IF(MAX(出力用!$J$6:$J$501)&lt;ROW(出力用!$K404),"",INDEX(出力用!$E$6:$E$501,MATCH(ROW(出力用!$K404),出力用!$J$6:$J$501, 0)))</f>
        <v/>
      </c>
      <c r="D405" s="7" t="str">
        <f>IF($A405="","",IF($A405=出力用!$B$4,出力用!$C$4,IF($J405=出力用!$E$2,出力用!$F$2,IF(TRIM($C405)="一般管理費等","一般管理費等(契約保証費含む)",$C405))))</f>
        <v/>
      </c>
      <c r="E405" s="7" t="str">
        <f>IF(MAX(出力用!$J$6:$J$501)&lt;ROW(出力用!$K404),"",INDEX(出力用!$F$6:$F$501,MATCH(ROW(出力用!$K404),出力用!$J$6:$J$501, 0)))</f>
        <v/>
      </c>
      <c r="F405" s="7" t="str">
        <f>IF($J405=出力用!$E$2,"",IF($A405=出力用!$F$4,出力用!$G$4,IF(MAX(出力用!$J$6:$J$501)&lt;ROW(出力用!$K404),"",INDEX(出力用!$G$6:$G$501,MATCH(ROW(出力用!$K404),出力用!$J$6:$J$501,0)))))</f>
        <v/>
      </c>
      <c r="G405" s="6" t="str">
        <f>IF($J405=出力用!$E$2,"",IF($A405=出力用!$F$4,出力用!$H$4,IF(MAX(出力用!$J$6:$J$501)&lt;ROW(出力用!$K404),"",INDEX(出力用!$H$6:$H$501,MATCH(ROW(出力用!$K404),出力用!$J$6:$J$501,0)))))</f>
        <v/>
      </c>
      <c r="H405" s="7" t="str">
        <f t="shared" si="6"/>
        <v/>
      </c>
      <c r="I405" s="7"/>
      <c r="J405" s="7" t="str">
        <f>IF(MAX(出力用!$J$6:$J$501)&lt;ROW(出力用!$K404),"",INDEX(出力用!$B$6:$B$501,MATCH(ROW(出力用!$K404),出力用!$J$6:$J$501, 0)))</f>
        <v/>
      </c>
    </row>
    <row r="406" spans="1:10" ht="19.5" customHeight="1" x14ac:dyDescent="0.15">
      <c r="A406" s="5" t="str">
        <f>IF(MAX(出力用!$J$6:$J$501)&lt;ROW(出力用!$K405),"",INDEX(出力用!$A$6:$A$501,MATCH(ROW(出力用!$K405),出力用!$J$6:$J$501, 0)))</f>
        <v/>
      </c>
      <c r="B406" s="7" t="str">
        <f>IF(MAX(出力用!$J$6:$J$501)&lt;ROW(出力用!$K405),"",INDEX(出力用!$D$6:$D$501,MATCH(ROW(出力用!$K405),出力用!$J$6:$J$501, 0)))</f>
        <v/>
      </c>
      <c r="C406" s="7" t="str">
        <f>IF(MAX(出力用!$J$6:$J$501)&lt;ROW(出力用!$K405),"",INDEX(出力用!$E$6:$E$501,MATCH(ROW(出力用!$K405),出力用!$J$6:$J$501, 0)))</f>
        <v/>
      </c>
      <c r="D406" s="7" t="str">
        <f>IF($A406="","",IF($A406=出力用!$B$4,出力用!$C$4,IF($J406=出力用!$E$2,出力用!$F$2,IF(TRIM($C406)="一般管理費等","一般管理費等(契約保証費含む)",$C406))))</f>
        <v/>
      </c>
      <c r="E406" s="7" t="str">
        <f>IF(MAX(出力用!$J$6:$J$501)&lt;ROW(出力用!$K405),"",INDEX(出力用!$F$6:$F$501,MATCH(ROW(出力用!$K405),出力用!$J$6:$J$501, 0)))</f>
        <v/>
      </c>
      <c r="F406" s="7" t="str">
        <f>IF($J406=出力用!$E$2,"",IF($A406=出力用!$F$4,出力用!$G$4,IF(MAX(出力用!$J$6:$J$501)&lt;ROW(出力用!$K405),"",INDEX(出力用!$G$6:$G$501,MATCH(ROW(出力用!$K405),出力用!$J$6:$J$501,0)))))</f>
        <v/>
      </c>
      <c r="G406" s="6" t="str">
        <f>IF($J406=出力用!$E$2,"",IF($A406=出力用!$F$4,出力用!$H$4,IF(MAX(出力用!$J$6:$J$501)&lt;ROW(出力用!$K405),"",INDEX(出力用!$H$6:$H$501,MATCH(ROW(出力用!$K405),出力用!$J$6:$J$501,0)))))</f>
        <v/>
      </c>
      <c r="H406" s="7" t="str">
        <f t="shared" si="6"/>
        <v/>
      </c>
      <c r="I406" s="7"/>
      <c r="J406" s="7" t="str">
        <f>IF(MAX(出力用!$J$6:$J$501)&lt;ROW(出力用!$K405),"",INDEX(出力用!$B$6:$B$501,MATCH(ROW(出力用!$K405),出力用!$J$6:$J$501, 0)))</f>
        <v/>
      </c>
    </row>
    <row r="407" spans="1:10" ht="19.5" customHeight="1" x14ac:dyDescent="0.15">
      <c r="A407" s="5" t="str">
        <f>IF(MAX(出力用!$J$6:$J$501)&lt;ROW(出力用!$K406),"",INDEX(出力用!$A$6:$A$501,MATCH(ROW(出力用!$K406),出力用!$J$6:$J$501, 0)))</f>
        <v/>
      </c>
      <c r="B407" s="7" t="str">
        <f>IF(MAX(出力用!$J$6:$J$501)&lt;ROW(出力用!$K406),"",INDEX(出力用!$D$6:$D$501,MATCH(ROW(出力用!$K406),出力用!$J$6:$J$501, 0)))</f>
        <v/>
      </c>
      <c r="C407" s="7" t="str">
        <f>IF(MAX(出力用!$J$6:$J$501)&lt;ROW(出力用!$K406),"",INDEX(出力用!$E$6:$E$501,MATCH(ROW(出力用!$K406),出力用!$J$6:$J$501, 0)))</f>
        <v/>
      </c>
      <c r="D407" s="7" t="str">
        <f>IF($A407="","",IF($A407=出力用!$B$4,出力用!$C$4,IF($J407=出力用!$E$2,出力用!$F$2,IF(TRIM($C407)="一般管理費等","一般管理費等(契約保証費含む)",$C407))))</f>
        <v/>
      </c>
      <c r="E407" s="7" t="str">
        <f>IF(MAX(出力用!$J$6:$J$501)&lt;ROW(出力用!$K406),"",INDEX(出力用!$F$6:$F$501,MATCH(ROW(出力用!$K406),出力用!$J$6:$J$501, 0)))</f>
        <v/>
      </c>
      <c r="F407" s="7" t="str">
        <f>IF($J407=出力用!$E$2,"",IF($A407=出力用!$F$4,出力用!$G$4,IF(MAX(出力用!$J$6:$J$501)&lt;ROW(出力用!$K406),"",INDEX(出力用!$G$6:$G$501,MATCH(ROW(出力用!$K406),出力用!$J$6:$J$501,0)))))</f>
        <v/>
      </c>
      <c r="G407" s="6" t="str">
        <f>IF($J407=出力用!$E$2,"",IF($A407=出力用!$F$4,出力用!$H$4,IF(MAX(出力用!$J$6:$J$501)&lt;ROW(出力用!$K406),"",INDEX(出力用!$H$6:$H$501,MATCH(ROW(出力用!$K406),出力用!$J$6:$J$501,0)))))</f>
        <v/>
      </c>
      <c r="H407" s="7" t="str">
        <f t="shared" si="6"/>
        <v/>
      </c>
      <c r="I407" s="7"/>
      <c r="J407" s="7" t="str">
        <f>IF(MAX(出力用!$J$6:$J$501)&lt;ROW(出力用!$K406),"",INDEX(出力用!$B$6:$B$501,MATCH(ROW(出力用!$K406),出力用!$J$6:$J$501, 0)))</f>
        <v/>
      </c>
    </row>
    <row r="408" spans="1:10" ht="19.5" customHeight="1" x14ac:dyDescent="0.15">
      <c r="A408" s="5" t="str">
        <f>IF(MAX(出力用!$J$6:$J$501)&lt;ROW(出力用!$K407),"",INDEX(出力用!$A$6:$A$501,MATCH(ROW(出力用!$K407),出力用!$J$6:$J$501, 0)))</f>
        <v/>
      </c>
      <c r="B408" s="7" t="str">
        <f>IF(MAX(出力用!$J$6:$J$501)&lt;ROW(出力用!$K407),"",INDEX(出力用!$D$6:$D$501,MATCH(ROW(出力用!$K407),出力用!$J$6:$J$501, 0)))</f>
        <v/>
      </c>
      <c r="C408" s="7" t="str">
        <f>IF(MAX(出力用!$J$6:$J$501)&lt;ROW(出力用!$K407),"",INDEX(出力用!$E$6:$E$501,MATCH(ROW(出力用!$K407),出力用!$J$6:$J$501, 0)))</f>
        <v/>
      </c>
      <c r="D408" s="7" t="str">
        <f>IF($A408="","",IF($A408=出力用!$B$4,出力用!$C$4,IF($J408=出力用!$E$2,出力用!$F$2,IF(TRIM($C408)="一般管理費等","一般管理費等(契約保証費含む)",$C408))))</f>
        <v/>
      </c>
      <c r="E408" s="7" t="str">
        <f>IF(MAX(出力用!$J$6:$J$501)&lt;ROW(出力用!$K407),"",INDEX(出力用!$F$6:$F$501,MATCH(ROW(出力用!$K407),出力用!$J$6:$J$501, 0)))</f>
        <v/>
      </c>
      <c r="F408" s="7" t="str">
        <f>IF($J408=出力用!$E$2,"",IF($A408=出力用!$F$4,出力用!$G$4,IF(MAX(出力用!$J$6:$J$501)&lt;ROW(出力用!$K407),"",INDEX(出力用!$G$6:$G$501,MATCH(ROW(出力用!$K407),出力用!$J$6:$J$501,0)))))</f>
        <v/>
      </c>
      <c r="G408" s="6" t="str">
        <f>IF($J408=出力用!$E$2,"",IF($A408=出力用!$F$4,出力用!$H$4,IF(MAX(出力用!$J$6:$J$501)&lt;ROW(出力用!$K407),"",INDEX(出力用!$H$6:$H$501,MATCH(ROW(出力用!$K407),出力用!$J$6:$J$501,0)))))</f>
        <v/>
      </c>
      <c r="H408" s="7" t="str">
        <f t="shared" si="6"/>
        <v/>
      </c>
      <c r="I408" s="7"/>
      <c r="J408" s="7" t="str">
        <f>IF(MAX(出力用!$J$6:$J$501)&lt;ROW(出力用!$K407),"",INDEX(出力用!$B$6:$B$501,MATCH(ROW(出力用!$K407),出力用!$J$6:$J$501, 0)))</f>
        <v/>
      </c>
    </row>
    <row r="409" spans="1:10" ht="19.5" customHeight="1" x14ac:dyDescent="0.15">
      <c r="A409" s="5" t="str">
        <f>IF(MAX(出力用!$J$6:$J$501)&lt;ROW(出力用!$K408),"",INDEX(出力用!$A$6:$A$501,MATCH(ROW(出力用!$K408),出力用!$J$6:$J$501, 0)))</f>
        <v/>
      </c>
      <c r="B409" s="7" t="str">
        <f>IF(MAX(出力用!$J$6:$J$501)&lt;ROW(出力用!$K408),"",INDEX(出力用!$D$6:$D$501,MATCH(ROW(出力用!$K408),出力用!$J$6:$J$501, 0)))</f>
        <v/>
      </c>
      <c r="C409" s="7" t="str">
        <f>IF(MAX(出力用!$J$6:$J$501)&lt;ROW(出力用!$K408),"",INDEX(出力用!$E$6:$E$501,MATCH(ROW(出力用!$K408),出力用!$J$6:$J$501, 0)))</f>
        <v/>
      </c>
      <c r="D409" s="7" t="str">
        <f>IF($A409="","",IF($A409=出力用!$B$4,出力用!$C$4,IF($J409=出力用!$E$2,出力用!$F$2,IF(TRIM($C409)="一般管理費等","一般管理費等(契約保証費含む)",$C409))))</f>
        <v/>
      </c>
      <c r="E409" s="7" t="str">
        <f>IF(MAX(出力用!$J$6:$J$501)&lt;ROW(出力用!$K408),"",INDEX(出力用!$F$6:$F$501,MATCH(ROW(出力用!$K408),出力用!$J$6:$J$501, 0)))</f>
        <v/>
      </c>
      <c r="F409" s="7" t="str">
        <f>IF($J409=出力用!$E$2,"",IF($A409=出力用!$F$4,出力用!$G$4,IF(MAX(出力用!$J$6:$J$501)&lt;ROW(出力用!$K408),"",INDEX(出力用!$G$6:$G$501,MATCH(ROW(出力用!$K408),出力用!$J$6:$J$501,0)))))</f>
        <v/>
      </c>
      <c r="G409" s="6" t="str">
        <f>IF($J409=出力用!$E$2,"",IF($A409=出力用!$F$4,出力用!$H$4,IF(MAX(出力用!$J$6:$J$501)&lt;ROW(出力用!$K408),"",INDEX(出力用!$H$6:$H$501,MATCH(ROW(出力用!$K408),出力用!$J$6:$J$501,0)))))</f>
        <v/>
      </c>
      <c r="H409" s="7" t="str">
        <f t="shared" si="6"/>
        <v/>
      </c>
      <c r="I409" s="7"/>
      <c r="J409" s="7" t="str">
        <f>IF(MAX(出力用!$J$6:$J$501)&lt;ROW(出力用!$K408),"",INDEX(出力用!$B$6:$B$501,MATCH(ROW(出力用!$K408),出力用!$J$6:$J$501, 0)))</f>
        <v/>
      </c>
    </row>
    <row r="410" spans="1:10" ht="19.5" customHeight="1" x14ac:dyDescent="0.15">
      <c r="A410" s="5" t="str">
        <f>IF(MAX(出力用!$J$6:$J$501)&lt;ROW(出力用!$K409),"",INDEX(出力用!$A$6:$A$501,MATCH(ROW(出力用!$K409),出力用!$J$6:$J$501, 0)))</f>
        <v/>
      </c>
      <c r="B410" s="7" t="str">
        <f>IF(MAX(出力用!$J$6:$J$501)&lt;ROW(出力用!$K409),"",INDEX(出力用!$D$6:$D$501,MATCH(ROW(出力用!$K409),出力用!$J$6:$J$501, 0)))</f>
        <v/>
      </c>
      <c r="C410" s="7" t="str">
        <f>IF(MAX(出力用!$J$6:$J$501)&lt;ROW(出力用!$K409),"",INDEX(出力用!$E$6:$E$501,MATCH(ROW(出力用!$K409),出力用!$J$6:$J$501, 0)))</f>
        <v/>
      </c>
      <c r="D410" s="7" t="str">
        <f>IF($A410="","",IF($A410=出力用!$B$4,出力用!$C$4,IF($J410=出力用!$E$2,出力用!$F$2,IF(TRIM($C410)="一般管理費等","一般管理費等(契約保証費含む)",$C410))))</f>
        <v/>
      </c>
      <c r="E410" s="7" t="str">
        <f>IF(MAX(出力用!$J$6:$J$501)&lt;ROW(出力用!$K409),"",INDEX(出力用!$F$6:$F$501,MATCH(ROW(出力用!$K409),出力用!$J$6:$J$501, 0)))</f>
        <v/>
      </c>
      <c r="F410" s="7" t="str">
        <f>IF($J410=出力用!$E$2,"",IF($A410=出力用!$F$4,出力用!$G$4,IF(MAX(出力用!$J$6:$J$501)&lt;ROW(出力用!$K409),"",INDEX(出力用!$G$6:$G$501,MATCH(ROW(出力用!$K409),出力用!$J$6:$J$501,0)))))</f>
        <v/>
      </c>
      <c r="G410" s="6" t="str">
        <f>IF($J410=出力用!$E$2,"",IF($A410=出力用!$F$4,出力用!$H$4,IF(MAX(出力用!$J$6:$J$501)&lt;ROW(出力用!$K409),"",INDEX(出力用!$H$6:$H$501,MATCH(ROW(出力用!$K409),出力用!$J$6:$J$501,0)))))</f>
        <v/>
      </c>
      <c r="H410" s="7" t="str">
        <f t="shared" si="6"/>
        <v/>
      </c>
      <c r="I410" s="7"/>
      <c r="J410" s="7" t="str">
        <f>IF(MAX(出力用!$J$6:$J$501)&lt;ROW(出力用!$K409),"",INDEX(出力用!$B$6:$B$501,MATCH(ROW(出力用!$K409),出力用!$J$6:$J$501, 0)))</f>
        <v/>
      </c>
    </row>
    <row r="411" spans="1:10" ht="19.5" customHeight="1" x14ac:dyDescent="0.15">
      <c r="A411" s="5" t="str">
        <f>IF(MAX(出力用!$J$6:$J$501)&lt;ROW(出力用!$K410),"",INDEX(出力用!$A$6:$A$501,MATCH(ROW(出力用!$K410),出力用!$J$6:$J$501, 0)))</f>
        <v/>
      </c>
      <c r="B411" s="7" t="str">
        <f>IF(MAX(出力用!$J$6:$J$501)&lt;ROW(出力用!$K410),"",INDEX(出力用!$D$6:$D$501,MATCH(ROW(出力用!$K410),出力用!$J$6:$J$501, 0)))</f>
        <v/>
      </c>
      <c r="C411" s="7" t="str">
        <f>IF(MAX(出力用!$J$6:$J$501)&lt;ROW(出力用!$K410),"",INDEX(出力用!$E$6:$E$501,MATCH(ROW(出力用!$K410),出力用!$J$6:$J$501, 0)))</f>
        <v/>
      </c>
      <c r="D411" s="7" t="str">
        <f>IF($A411="","",IF($A411=出力用!$B$4,出力用!$C$4,IF($J411=出力用!$E$2,出力用!$F$2,IF(TRIM($C411)="一般管理費等","一般管理費等(契約保証費含む)",$C411))))</f>
        <v/>
      </c>
      <c r="E411" s="7" t="str">
        <f>IF(MAX(出力用!$J$6:$J$501)&lt;ROW(出力用!$K410),"",INDEX(出力用!$F$6:$F$501,MATCH(ROW(出力用!$K410),出力用!$J$6:$J$501, 0)))</f>
        <v/>
      </c>
      <c r="F411" s="7" t="str">
        <f>IF($J411=出力用!$E$2,"",IF($A411=出力用!$F$4,出力用!$G$4,IF(MAX(出力用!$J$6:$J$501)&lt;ROW(出力用!$K410),"",INDEX(出力用!$G$6:$G$501,MATCH(ROW(出力用!$K410),出力用!$J$6:$J$501,0)))))</f>
        <v/>
      </c>
      <c r="G411" s="6" t="str">
        <f>IF($J411=出力用!$E$2,"",IF($A411=出力用!$F$4,出力用!$H$4,IF(MAX(出力用!$J$6:$J$501)&lt;ROW(出力用!$K410),"",INDEX(出力用!$H$6:$H$501,MATCH(ROW(出力用!$K410),出力用!$J$6:$J$501,0)))))</f>
        <v/>
      </c>
      <c r="H411" s="7" t="str">
        <f t="shared" si="6"/>
        <v/>
      </c>
      <c r="I411" s="7"/>
      <c r="J411" s="7" t="str">
        <f>IF(MAX(出力用!$J$6:$J$501)&lt;ROW(出力用!$K410),"",INDEX(出力用!$B$6:$B$501,MATCH(ROW(出力用!$K410),出力用!$J$6:$J$501, 0)))</f>
        <v/>
      </c>
    </row>
    <row r="412" spans="1:10" ht="19.5" customHeight="1" x14ac:dyDescent="0.15">
      <c r="A412" s="5" t="str">
        <f>IF(MAX(出力用!$J$6:$J$501)&lt;ROW(出力用!$K411),"",INDEX(出力用!$A$6:$A$501,MATCH(ROW(出力用!$K411),出力用!$J$6:$J$501, 0)))</f>
        <v/>
      </c>
      <c r="B412" s="7" t="str">
        <f>IF(MAX(出力用!$J$6:$J$501)&lt;ROW(出力用!$K411),"",INDEX(出力用!$D$6:$D$501,MATCH(ROW(出力用!$K411),出力用!$J$6:$J$501, 0)))</f>
        <v/>
      </c>
      <c r="C412" s="7" t="str">
        <f>IF(MAX(出力用!$J$6:$J$501)&lt;ROW(出力用!$K411),"",INDEX(出力用!$E$6:$E$501,MATCH(ROW(出力用!$K411),出力用!$J$6:$J$501, 0)))</f>
        <v/>
      </c>
      <c r="D412" s="7" t="str">
        <f>IF($A412="","",IF($A412=出力用!$B$4,出力用!$C$4,IF($J412=出力用!$E$2,出力用!$F$2,IF(TRIM($C412)="一般管理費等","一般管理費等(契約保証費含む)",$C412))))</f>
        <v/>
      </c>
      <c r="E412" s="7" t="str">
        <f>IF(MAX(出力用!$J$6:$J$501)&lt;ROW(出力用!$K411),"",INDEX(出力用!$F$6:$F$501,MATCH(ROW(出力用!$K411),出力用!$J$6:$J$501, 0)))</f>
        <v/>
      </c>
      <c r="F412" s="7" t="str">
        <f>IF($J412=出力用!$E$2,"",IF($A412=出力用!$F$4,出力用!$G$4,IF(MAX(出力用!$J$6:$J$501)&lt;ROW(出力用!$K411),"",INDEX(出力用!$G$6:$G$501,MATCH(ROW(出力用!$K411),出力用!$J$6:$J$501,0)))))</f>
        <v/>
      </c>
      <c r="G412" s="6" t="str">
        <f>IF($J412=出力用!$E$2,"",IF($A412=出力用!$F$4,出力用!$H$4,IF(MAX(出力用!$J$6:$J$501)&lt;ROW(出力用!$K411),"",INDEX(出力用!$H$6:$H$501,MATCH(ROW(出力用!$K411),出力用!$J$6:$J$501,0)))))</f>
        <v/>
      </c>
      <c r="H412" s="7" t="str">
        <f t="shared" si="6"/>
        <v/>
      </c>
      <c r="I412" s="7"/>
      <c r="J412" s="7" t="str">
        <f>IF(MAX(出力用!$J$6:$J$501)&lt;ROW(出力用!$K411),"",INDEX(出力用!$B$6:$B$501,MATCH(ROW(出力用!$K411),出力用!$J$6:$J$501, 0)))</f>
        <v/>
      </c>
    </row>
    <row r="413" spans="1:10" ht="19.5" customHeight="1" x14ac:dyDescent="0.15">
      <c r="A413" s="5" t="str">
        <f>IF(MAX(出力用!$J$6:$J$501)&lt;ROW(出力用!$K412),"",INDEX(出力用!$A$6:$A$501,MATCH(ROW(出力用!$K412),出力用!$J$6:$J$501, 0)))</f>
        <v/>
      </c>
      <c r="B413" s="7" t="str">
        <f>IF(MAX(出力用!$J$6:$J$501)&lt;ROW(出力用!$K412),"",INDEX(出力用!$D$6:$D$501,MATCH(ROW(出力用!$K412),出力用!$J$6:$J$501, 0)))</f>
        <v/>
      </c>
      <c r="C413" s="7" t="str">
        <f>IF(MAX(出力用!$J$6:$J$501)&lt;ROW(出力用!$K412),"",INDEX(出力用!$E$6:$E$501,MATCH(ROW(出力用!$K412),出力用!$J$6:$J$501, 0)))</f>
        <v/>
      </c>
      <c r="D413" s="7" t="str">
        <f>IF($A413="","",IF($A413=出力用!$B$4,出力用!$C$4,IF($J413=出力用!$E$2,出力用!$F$2,IF(TRIM($C413)="一般管理費等","一般管理費等(契約保証費含む)",$C413))))</f>
        <v/>
      </c>
      <c r="E413" s="7" t="str">
        <f>IF(MAX(出力用!$J$6:$J$501)&lt;ROW(出力用!$K412),"",INDEX(出力用!$F$6:$F$501,MATCH(ROW(出力用!$K412),出力用!$J$6:$J$501, 0)))</f>
        <v/>
      </c>
      <c r="F413" s="7" t="str">
        <f>IF($J413=出力用!$E$2,"",IF($A413=出力用!$F$4,出力用!$G$4,IF(MAX(出力用!$J$6:$J$501)&lt;ROW(出力用!$K412),"",INDEX(出力用!$G$6:$G$501,MATCH(ROW(出力用!$K412),出力用!$J$6:$J$501,0)))))</f>
        <v/>
      </c>
      <c r="G413" s="6" t="str">
        <f>IF($J413=出力用!$E$2,"",IF($A413=出力用!$F$4,出力用!$H$4,IF(MAX(出力用!$J$6:$J$501)&lt;ROW(出力用!$K412),"",INDEX(出力用!$H$6:$H$501,MATCH(ROW(出力用!$K412),出力用!$J$6:$J$501,0)))))</f>
        <v/>
      </c>
      <c r="H413" s="7" t="str">
        <f t="shared" si="6"/>
        <v/>
      </c>
      <c r="I413" s="7"/>
      <c r="J413" s="7" t="str">
        <f>IF(MAX(出力用!$J$6:$J$501)&lt;ROW(出力用!$K412),"",INDEX(出力用!$B$6:$B$501,MATCH(ROW(出力用!$K412),出力用!$J$6:$J$501, 0)))</f>
        <v/>
      </c>
    </row>
    <row r="414" spans="1:10" ht="19.5" customHeight="1" x14ac:dyDescent="0.15">
      <c r="A414" s="5" t="str">
        <f>IF(MAX(出力用!$J$6:$J$501)&lt;ROW(出力用!$K413),"",INDEX(出力用!$A$6:$A$501,MATCH(ROW(出力用!$K413),出力用!$J$6:$J$501, 0)))</f>
        <v/>
      </c>
      <c r="B414" s="7" t="str">
        <f>IF(MAX(出力用!$J$6:$J$501)&lt;ROW(出力用!$K413),"",INDEX(出力用!$D$6:$D$501,MATCH(ROW(出力用!$K413),出力用!$J$6:$J$501, 0)))</f>
        <v/>
      </c>
      <c r="C414" s="7" t="str">
        <f>IF(MAX(出力用!$J$6:$J$501)&lt;ROW(出力用!$K413),"",INDEX(出力用!$E$6:$E$501,MATCH(ROW(出力用!$K413),出力用!$J$6:$J$501, 0)))</f>
        <v/>
      </c>
      <c r="D414" s="7" t="str">
        <f>IF($A414="","",IF($A414=出力用!$B$4,出力用!$C$4,IF($J414=出力用!$E$2,出力用!$F$2,IF(TRIM($C414)="一般管理費等","一般管理費等(契約保証費含む)",$C414))))</f>
        <v/>
      </c>
      <c r="E414" s="7" t="str">
        <f>IF(MAX(出力用!$J$6:$J$501)&lt;ROW(出力用!$K413),"",INDEX(出力用!$F$6:$F$501,MATCH(ROW(出力用!$K413),出力用!$J$6:$J$501, 0)))</f>
        <v/>
      </c>
      <c r="F414" s="7" t="str">
        <f>IF($J414=出力用!$E$2,"",IF($A414=出力用!$F$4,出力用!$G$4,IF(MAX(出力用!$J$6:$J$501)&lt;ROW(出力用!$K413),"",INDEX(出力用!$G$6:$G$501,MATCH(ROW(出力用!$K413),出力用!$J$6:$J$501,0)))))</f>
        <v/>
      </c>
      <c r="G414" s="6" t="str">
        <f>IF($J414=出力用!$E$2,"",IF($A414=出力用!$F$4,出力用!$H$4,IF(MAX(出力用!$J$6:$J$501)&lt;ROW(出力用!$K413),"",INDEX(出力用!$H$6:$H$501,MATCH(ROW(出力用!$K413),出力用!$J$6:$J$501,0)))))</f>
        <v/>
      </c>
      <c r="H414" s="7" t="str">
        <f t="shared" si="6"/>
        <v/>
      </c>
      <c r="I414" s="7"/>
      <c r="J414" s="7" t="str">
        <f>IF(MAX(出力用!$J$6:$J$501)&lt;ROW(出力用!$K413),"",INDEX(出力用!$B$6:$B$501,MATCH(ROW(出力用!$K413),出力用!$J$6:$J$501, 0)))</f>
        <v/>
      </c>
    </row>
    <row r="415" spans="1:10" ht="19.5" customHeight="1" x14ac:dyDescent="0.15">
      <c r="A415" s="5" t="str">
        <f>IF(MAX(出力用!$J$6:$J$501)&lt;ROW(出力用!$K414),"",INDEX(出力用!$A$6:$A$501,MATCH(ROW(出力用!$K414),出力用!$J$6:$J$501, 0)))</f>
        <v/>
      </c>
      <c r="B415" s="7" t="str">
        <f>IF(MAX(出力用!$J$6:$J$501)&lt;ROW(出力用!$K414),"",INDEX(出力用!$D$6:$D$501,MATCH(ROW(出力用!$K414),出力用!$J$6:$J$501, 0)))</f>
        <v/>
      </c>
      <c r="C415" s="7" t="str">
        <f>IF(MAX(出力用!$J$6:$J$501)&lt;ROW(出力用!$K414),"",INDEX(出力用!$E$6:$E$501,MATCH(ROW(出力用!$K414),出力用!$J$6:$J$501, 0)))</f>
        <v/>
      </c>
      <c r="D415" s="7" t="str">
        <f>IF($A415="","",IF($A415=出力用!$B$4,出力用!$C$4,IF($J415=出力用!$E$2,出力用!$F$2,IF(TRIM($C415)="一般管理費等","一般管理費等(契約保証費含む)",$C415))))</f>
        <v/>
      </c>
      <c r="E415" s="7" t="str">
        <f>IF(MAX(出力用!$J$6:$J$501)&lt;ROW(出力用!$K414),"",INDEX(出力用!$F$6:$F$501,MATCH(ROW(出力用!$K414),出力用!$J$6:$J$501, 0)))</f>
        <v/>
      </c>
      <c r="F415" s="7" t="str">
        <f>IF($J415=出力用!$E$2,"",IF($A415=出力用!$F$4,出力用!$G$4,IF(MAX(出力用!$J$6:$J$501)&lt;ROW(出力用!$K414),"",INDEX(出力用!$G$6:$G$501,MATCH(ROW(出力用!$K414),出力用!$J$6:$J$501,0)))))</f>
        <v/>
      </c>
      <c r="G415" s="6" t="str">
        <f>IF($J415=出力用!$E$2,"",IF($A415=出力用!$F$4,出力用!$H$4,IF(MAX(出力用!$J$6:$J$501)&lt;ROW(出力用!$K414),"",INDEX(出力用!$H$6:$H$501,MATCH(ROW(出力用!$K414),出力用!$J$6:$J$501,0)))))</f>
        <v/>
      </c>
      <c r="H415" s="7" t="str">
        <f t="shared" si="6"/>
        <v/>
      </c>
      <c r="I415" s="7"/>
      <c r="J415" s="7" t="str">
        <f>IF(MAX(出力用!$J$6:$J$501)&lt;ROW(出力用!$K414),"",INDEX(出力用!$B$6:$B$501,MATCH(ROW(出力用!$K414),出力用!$J$6:$J$501, 0)))</f>
        <v/>
      </c>
    </row>
    <row r="416" spans="1:10" ht="19.5" customHeight="1" x14ac:dyDescent="0.15">
      <c r="A416" s="5" t="str">
        <f>IF(MAX(出力用!$J$6:$J$501)&lt;ROW(出力用!$K415),"",INDEX(出力用!$A$6:$A$501,MATCH(ROW(出力用!$K415),出力用!$J$6:$J$501, 0)))</f>
        <v/>
      </c>
      <c r="B416" s="7" t="str">
        <f>IF(MAX(出力用!$J$6:$J$501)&lt;ROW(出力用!$K415),"",INDEX(出力用!$D$6:$D$501,MATCH(ROW(出力用!$K415),出力用!$J$6:$J$501, 0)))</f>
        <v/>
      </c>
      <c r="C416" s="7" t="str">
        <f>IF(MAX(出力用!$J$6:$J$501)&lt;ROW(出力用!$K415),"",INDEX(出力用!$E$6:$E$501,MATCH(ROW(出力用!$K415),出力用!$J$6:$J$501, 0)))</f>
        <v/>
      </c>
      <c r="D416" s="7" t="str">
        <f>IF($A416="","",IF($A416=出力用!$B$4,出力用!$C$4,IF($J416=出力用!$E$2,出力用!$F$2,IF(TRIM($C416)="一般管理費等","一般管理費等(契約保証費含む)",$C416))))</f>
        <v/>
      </c>
      <c r="E416" s="7" t="str">
        <f>IF(MAX(出力用!$J$6:$J$501)&lt;ROW(出力用!$K415),"",INDEX(出力用!$F$6:$F$501,MATCH(ROW(出力用!$K415),出力用!$J$6:$J$501, 0)))</f>
        <v/>
      </c>
      <c r="F416" s="7" t="str">
        <f>IF($J416=出力用!$E$2,"",IF($A416=出力用!$F$4,出力用!$G$4,IF(MAX(出力用!$J$6:$J$501)&lt;ROW(出力用!$K415),"",INDEX(出力用!$G$6:$G$501,MATCH(ROW(出力用!$K415),出力用!$J$6:$J$501,0)))))</f>
        <v/>
      </c>
      <c r="G416" s="6" t="str">
        <f>IF($J416=出力用!$E$2,"",IF($A416=出力用!$F$4,出力用!$H$4,IF(MAX(出力用!$J$6:$J$501)&lt;ROW(出力用!$K415),"",INDEX(出力用!$H$6:$H$501,MATCH(ROW(出力用!$K415),出力用!$J$6:$J$501,0)))))</f>
        <v/>
      </c>
      <c r="H416" s="7" t="str">
        <f t="shared" si="6"/>
        <v/>
      </c>
      <c r="I416" s="7"/>
      <c r="J416" s="7" t="str">
        <f>IF(MAX(出力用!$J$6:$J$501)&lt;ROW(出力用!$K415),"",INDEX(出力用!$B$6:$B$501,MATCH(ROW(出力用!$K415),出力用!$J$6:$J$501, 0)))</f>
        <v/>
      </c>
    </row>
    <row r="417" spans="1:10" ht="19.5" customHeight="1" x14ac:dyDescent="0.15">
      <c r="A417" s="5" t="str">
        <f>IF(MAX(出力用!$J$6:$J$501)&lt;ROW(出力用!$K416),"",INDEX(出力用!$A$6:$A$501,MATCH(ROW(出力用!$K416),出力用!$J$6:$J$501, 0)))</f>
        <v/>
      </c>
      <c r="B417" s="7" t="str">
        <f>IF(MAX(出力用!$J$6:$J$501)&lt;ROW(出力用!$K416),"",INDEX(出力用!$D$6:$D$501,MATCH(ROW(出力用!$K416),出力用!$J$6:$J$501, 0)))</f>
        <v/>
      </c>
      <c r="C417" s="7" t="str">
        <f>IF(MAX(出力用!$J$6:$J$501)&lt;ROW(出力用!$K416),"",INDEX(出力用!$E$6:$E$501,MATCH(ROW(出力用!$K416),出力用!$J$6:$J$501, 0)))</f>
        <v/>
      </c>
      <c r="D417" s="7" t="str">
        <f>IF($A417="","",IF($A417=出力用!$B$4,出力用!$C$4,IF($J417=出力用!$E$2,出力用!$F$2,IF(TRIM($C417)="一般管理費等","一般管理費等(契約保証費含む)",$C417))))</f>
        <v/>
      </c>
      <c r="E417" s="7" t="str">
        <f>IF(MAX(出力用!$J$6:$J$501)&lt;ROW(出力用!$K416),"",INDEX(出力用!$F$6:$F$501,MATCH(ROW(出力用!$K416),出力用!$J$6:$J$501, 0)))</f>
        <v/>
      </c>
      <c r="F417" s="7" t="str">
        <f>IF($J417=出力用!$E$2,"",IF($A417=出力用!$F$4,出力用!$G$4,IF(MAX(出力用!$J$6:$J$501)&lt;ROW(出力用!$K416),"",INDEX(出力用!$G$6:$G$501,MATCH(ROW(出力用!$K416),出力用!$J$6:$J$501,0)))))</f>
        <v/>
      </c>
      <c r="G417" s="6" t="str">
        <f>IF($J417=出力用!$E$2,"",IF($A417=出力用!$F$4,出力用!$H$4,IF(MAX(出力用!$J$6:$J$501)&lt;ROW(出力用!$K416),"",INDEX(出力用!$H$6:$H$501,MATCH(ROW(出力用!$K416),出力用!$J$6:$J$501,0)))))</f>
        <v/>
      </c>
      <c r="H417" s="7" t="str">
        <f t="shared" si="6"/>
        <v/>
      </c>
      <c r="I417" s="7"/>
      <c r="J417" s="7" t="str">
        <f>IF(MAX(出力用!$J$6:$J$501)&lt;ROW(出力用!$K416),"",INDEX(出力用!$B$6:$B$501,MATCH(ROW(出力用!$K416),出力用!$J$6:$J$501, 0)))</f>
        <v/>
      </c>
    </row>
    <row r="418" spans="1:10" ht="19.5" customHeight="1" x14ac:dyDescent="0.15">
      <c r="A418" s="5" t="str">
        <f>IF(MAX(出力用!$J$6:$J$501)&lt;ROW(出力用!$K417),"",INDEX(出力用!$A$6:$A$501,MATCH(ROW(出力用!$K417),出力用!$J$6:$J$501, 0)))</f>
        <v/>
      </c>
      <c r="B418" s="7" t="str">
        <f>IF(MAX(出力用!$J$6:$J$501)&lt;ROW(出力用!$K417),"",INDEX(出力用!$D$6:$D$501,MATCH(ROW(出力用!$K417),出力用!$J$6:$J$501, 0)))</f>
        <v/>
      </c>
      <c r="C418" s="7" t="str">
        <f>IF(MAX(出力用!$J$6:$J$501)&lt;ROW(出力用!$K417),"",INDEX(出力用!$E$6:$E$501,MATCH(ROW(出力用!$K417),出力用!$J$6:$J$501, 0)))</f>
        <v/>
      </c>
      <c r="D418" s="7" t="str">
        <f>IF($A418="","",IF($A418=出力用!$B$4,出力用!$C$4,IF($J418=出力用!$E$2,出力用!$F$2,IF(TRIM($C418)="一般管理費等","一般管理費等(契約保証費含む)",$C418))))</f>
        <v/>
      </c>
      <c r="E418" s="7" t="str">
        <f>IF(MAX(出力用!$J$6:$J$501)&lt;ROW(出力用!$K417),"",INDEX(出力用!$F$6:$F$501,MATCH(ROW(出力用!$K417),出力用!$J$6:$J$501, 0)))</f>
        <v/>
      </c>
      <c r="F418" s="7" t="str">
        <f>IF($J418=出力用!$E$2,"",IF($A418=出力用!$F$4,出力用!$G$4,IF(MAX(出力用!$J$6:$J$501)&lt;ROW(出力用!$K417),"",INDEX(出力用!$G$6:$G$501,MATCH(ROW(出力用!$K417),出力用!$J$6:$J$501,0)))))</f>
        <v/>
      </c>
      <c r="G418" s="6" t="str">
        <f>IF($J418=出力用!$E$2,"",IF($A418=出力用!$F$4,出力用!$H$4,IF(MAX(出力用!$J$6:$J$501)&lt;ROW(出力用!$K417),"",INDEX(出力用!$H$6:$H$501,MATCH(ROW(出力用!$K417),出力用!$J$6:$J$501,0)))))</f>
        <v/>
      </c>
      <c r="H418" s="7" t="str">
        <f t="shared" si="6"/>
        <v/>
      </c>
      <c r="I418" s="7"/>
      <c r="J418" s="7" t="str">
        <f>IF(MAX(出力用!$J$6:$J$501)&lt;ROW(出力用!$K417),"",INDEX(出力用!$B$6:$B$501,MATCH(ROW(出力用!$K417),出力用!$J$6:$J$501, 0)))</f>
        <v/>
      </c>
    </row>
    <row r="419" spans="1:10" ht="19.5" customHeight="1" x14ac:dyDescent="0.15">
      <c r="A419" s="5" t="str">
        <f>IF(MAX(出力用!$J$6:$J$501)&lt;ROW(出力用!$K418),"",INDEX(出力用!$A$6:$A$501,MATCH(ROW(出力用!$K418),出力用!$J$6:$J$501, 0)))</f>
        <v/>
      </c>
      <c r="B419" s="7" t="str">
        <f>IF(MAX(出力用!$J$6:$J$501)&lt;ROW(出力用!$K418),"",INDEX(出力用!$D$6:$D$501,MATCH(ROW(出力用!$K418),出力用!$J$6:$J$501, 0)))</f>
        <v/>
      </c>
      <c r="C419" s="7" t="str">
        <f>IF(MAX(出力用!$J$6:$J$501)&lt;ROW(出力用!$K418),"",INDEX(出力用!$E$6:$E$501,MATCH(ROW(出力用!$K418),出力用!$J$6:$J$501, 0)))</f>
        <v/>
      </c>
      <c r="D419" s="7" t="str">
        <f>IF($A419="","",IF($A419=出力用!$B$4,出力用!$C$4,IF($J419=出力用!$E$2,出力用!$F$2,IF(TRIM($C419)="一般管理費等","一般管理費等(契約保証費含む)",$C419))))</f>
        <v/>
      </c>
      <c r="E419" s="7" t="str">
        <f>IF(MAX(出力用!$J$6:$J$501)&lt;ROW(出力用!$K418),"",INDEX(出力用!$F$6:$F$501,MATCH(ROW(出力用!$K418),出力用!$J$6:$J$501, 0)))</f>
        <v/>
      </c>
      <c r="F419" s="7" t="str">
        <f>IF($J419=出力用!$E$2,"",IF($A419=出力用!$F$4,出力用!$G$4,IF(MAX(出力用!$J$6:$J$501)&lt;ROW(出力用!$K418),"",INDEX(出力用!$G$6:$G$501,MATCH(ROW(出力用!$K418),出力用!$J$6:$J$501,0)))))</f>
        <v/>
      </c>
      <c r="G419" s="6" t="str">
        <f>IF($J419=出力用!$E$2,"",IF($A419=出力用!$F$4,出力用!$H$4,IF(MAX(出力用!$J$6:$J$501)&lt;ROW(出力用!$K418),"",INDEX(出力用!$H$6:$H$501,MATCH(ROW(出力用!$K418),出力用!$J$6:$J$501,0)))))</f>
        <v/>
      </c>
      <c r="H419" s="7" t="str">
        <f t="shared" si="6"/>
        <v/>
      </c>
      <c r="I419" s="7"/>
      <c r="J419" s="7" t="str">
        <f>IF(MAX(出力用!$J$6:$J$501)&lt;ROW(出力用!$K418),"",INDEX(出力用!$B$6:$B$501,MATCH(ROW(出力用!$K418),出力用!$J$6:$J$501, 0)))</f>
        <v/>
      </c>
    </row>
    <row r="420" spans="1:10" ht="19.5" customHeight="1" x14ac:dyDescent="0.15">
      <c r="A420" s="5" t="str">
        <f>IF(MAX(出力用!$J$6:$J$501)&lt;ROW(出力用!$K419),"",INDEX(出力用!$A$6:$A$501,MATCH(ROW(出力用!$K419),出力用!$J$6:$J$501, 0)))</f>
        <v/>
      </c>
      <c r="B420" s="7" t="str">
        <f>IF(MAX(出力用!$J$6:$J$501)&lt;ROW(出力用!$K419),"",INDEX(出力用!$D$6:$D$501,MATCH(ROW(出力用!$K419),出力用!$J$6:$J$501, 0)))</f>
        <v/>
      </c>
      <c r="C420" s="7" t="str">
        <f>IF(MAX(出力用!$J$6:$J$501)&lt;ROW(出力用!$K419),"",INDEX(出力用!$E$6:$E$501,MATCH(ROW(出力用!$K419),出力用!$J$6:$J$501, 0)))</f>
        <v/>
      </c>
      <c r="D420" s="7" t="str">
        <f>IF($A420="","",IF($A420=出力用!$B$4,出力用!$C$4,IF($J420=出力用!$E$2,出力用!$F$2,IF(TRIM($C420)="一般管理費等","一般管理費等(契約保証費含む)",$C420))))</f>
        <v/>
      </c>
      <c r="E420" s="7" t="str">
        <f>IF(MAX(出力用!$J$6:$J$501)&lt;ROW(出力用!$K419),"",INDEX(出力用!$F$6:$F$501,MATCH(ROW(出力用!$K419),出力用!$J$6:$J$501, 0)))</f>
        <v/>
      </c>
      <c r="F420" s="7" t="str">
        <f>IF($J420=出力用!$E$2,"",IF($A420=出力用!$F$4,出力用!$G$4,IF(MAX(出力用!$J$6:$J$501)&lt;ROW(出力用!$K419),"",INDEX(出力用!$G$6:$G$501,MATCH(ROW(出力用!$K419),出力用!$J$6:$J$501,0)))))</f>
        <v/>
      </c>
      <c r="G420" s="6" t="str">
        <f>IF($J420=出力用!$E$2,"",IF($A420=出力用!$F$4,出力用!$H$4,IF(MAX(出力用!$J$6:$J$501)&lt;ROW(出力用!$K419),"",INDEX(出力用!$H$6:$H$501,MATCH(ROW(出力用!$K419),出力用!$J$6:$J$501,0)))))</f>
        <v/>
      </c>
      <c r="H420" s="7" t="str">
        <f t="shared" si="6"/>
        <v/>
      </c>
      <c r="I420" s="7"/>
      <c r="J420" s="7" t="str">
        <f>IF(MAX(出力用!$J$6:$J$501)&lt;ROW(出力用!$K419),"",INDEX(出力用!$B$6:$B$501,MATCH(ROW(出力用!$K419),出力用!$J$6:$J$501, 0)))</f>
        <v/>
      </c>
    </row>
    <row r="421" spans="1:10" ht="19.5" customHeight="1" x14ac:dyDescent="0.15">
      <c r="A421" s="5" t="str">
        <f>IF(MAX(出力用!$J$6:$J$501)&lt;ROW(出力用!$K420),"",INDEX(出力用!$A$6:$A$501,MATCH(ROW(出力用!$K420),出力用!$J$6:$J$501, 0)))</f>
        <v/>
      </c>
      <c r="B421" s="7" t="str">
        <f>IF(MAX(出力用!$J$6:$J$501)&lt;ROW(出力用!$K420),"",INDEX(出力用!$D$6:$D$501,MATCH(ROW(出力用!$K420),出力用!$J$6:$J$501, 0)))</f>
        <v/>
      </c>
      <c r="C421" s="7" t="str">
        <f>IF(MAX(出力用!$J$6:$J$501)&lt;ROW(出力用!$K420),"",INDEX(出力用!$E$6:$E$501,MATCH(ROW(出力用!$K420),出力用!$J$6:$J$501, 0)))</f>
        <v/>
      </c>
      <c r="D421" s="7" t="str">
        <f>IF($A421="","",IF($A421=出力用!$B$4,出力用!$C$4,IF($J421=出力用!$E$2,出力用!$F$2,IF(TRIM($C421)="一般管理費等","一般管理費等(契約保証費含む)",$C421))))</f>
        <v/>
      </c>
      <c r="E421" s="7" t="str">
        <f>IF(MAX(出力用!$J$6:$J$501)&lt;ROW(出力用!$K420),"",INDEX(出力用!$F$6:$F$501,MATCH(ROW(出力用!$K420),出力用!$J$6:$J$501, 0)))</f>
        <v/>
      </c>
      <c r="F421" s="7" t="str">
        <f>IF($J421=出力用!$E$2,"",IF($A421=出力用!$F$4,出力用!$G$4,IF(MAX(出力用!$J$6:$J$501)&lt;ROW(出力用!$K420),"",INDEX(出力用!$G$6:$G$501,MATCH(ROW(出力用!$K420),出力用!$J$6:$J$501,0)))))</f>
        <v/>
      </c>
      <c r="G421" s="6" t="str">
        <f>IF($J421=出力用!$E$2,"",IF($A421=出力用!$F$4,出力用!$H$4,IF(MAX(出力用!$J$6:$J$501)&lt;ROW(出力用!$K420),"",INDEX(出力用!$H$6:$H$501,MATCH(ROW(出力用!$K420),出力用!$J$6:$J$501,0)))))</f>
        <v/>
      </c>
      <c r="H421" s="7" t="str">
        <f t="shared" si="6"/>
        <v/>
      </c>
      <c r="I421" s="7"/>
      <c r="J421" s="7" t="str">
        <f>IF(MAX(出力用!$J$6:$J$501)&lt;ROW(出力用!$K420),"",INDEX(出力用!$B$6:$B$501,MATCH(ROW(出力用!$K420),出力用!$J$6:$J$501, 0)))</f>
        <v/>
      </c>
    </row>
    <row r="422" spans="1:10" ht="19.5" customHeight="1" x14ac:dyDescent="0.15">
      <c r="A422" s="5" t="str">
        <f>IF(MAX(出力用!$J$6:$J$501)&lt;ROW(出力用!$K421),"",INDEX(出力用!$A$6:$A$501,MATCH(ROW(出力用!$K421),出力用!$J$6:$J$501, 0)))</f>
        <v/>
      </c>
      <c r="B422" s="7" t="str">
        <f>IF(MAX(出力用!$J$6:$J$501)&lt;ROW(出力用!$K421),"",INDEX(出力用!$D$6:$D$501,MATCH(ROW(出力用!$K421),出力用!$J$6:$J$501, 0)))</f>
        <v/>
      </c>
      <c r="C422" s="7" t="str">
        <f>IF(MAX(出力用!$J$6:$J$501)&lt;ROW(出力用!$K421),"",INDEX(出力用!$E$6:$E$501,MATCH(ROW(出力用!$K421),出力用!$J$6:$J$501, 0)))</f>
        <v/>
      </c>
      <c r="D422" s="7" t="str">
        <f>IF($A422="","",IF($A422=出力用!$B$4,出力用!$C$4,IF($J422=出力用!$E$2,出力用!$F$2,IF(TRIM($C422)="一般管理費等","一般管理費等(契約保証費含む)",$C422))))</f>
        <v/>
      </c>
      <c r="E422" s="7" t="str">
        <f>IF(MAX(出力用!$J$6:$J$501)&lt;ROW(出力用!$K421),"",INDEX(出力用!$F$6:$F$501,MATCH(ROW(出力用!$K421),出力用!$J$6:$J$501, 0)))</f>
        <v/>
      </c>
      <c r="F422" s="7" t="str">
        <f>IF($J422=出力用!$E$2,"",IF($A422=出力用!$F$4,出力用!$G$4,IF(MAX(出力用!$J$6:$J$501)&lt;ROW(出力用!$K421),"",INDEX(出力用!$G$6:$G$501,MATCH(ROW(出力用!$K421),出力用!$J$6:$J$501,0)))))</f>
        <v/>
      </c>
      <c r="G422" s="6" t="str">
        <f>IF($J422=出力用!$E$2,"",IF($A422=出力用!$F$4,出力用!$H$4,IF(MAX(出力用!$J$6:$J$501)&lt;ROW(出力用!$K421),"",INDEX(出力用!$H$6:$H$501,MATCH(ROW(出力用!$K421),出力用!$J$6:$J$501,0)))))</f>
        <v/>
      </c>
      <c r="H422" s="7" t="str">
        <f t="shared" si="6"/>
        <v/>
      </c>
      <c r="I422" s="7"/>
      <c r="J422" s="7" t="str">
        <f>IF(MAX(出力用!$J$6:$J$501)&lt;ROW(出力用!$K421),"",INDEX(出力用!$B$6:$B$501,MATCH(ROW(出力用!$K421),出力用!$J$6:$J$501, 0)))</f>
        <v/>
      </c>
    </row>
    <row r="423" spans="1:10" ht="19.5" customHeight="1" x14ac:dyDescent="0.15">
      <c r="A423" s="5" t="str">
        <f>IF(MAX(出力用!$J$6:$J$501)&lt;ROW(出力用!$K422),"",INDEX(出力用!$A$6:$A$501,MATCH(ROW(出力用!$K422),出力用!$J$6:$J$501, 0)))</f>
        <v/>
      </c>
      <c r="B423" s="7" t="str">
        <f>IF(MAX(出力用!$J$6:$J$501)&lt;ROW(出力用!$K422),"",INDEX(出力用!$D$6:$D$501,MATCH(ROW(出力用!$K422),出力用!$J$6:$J$501, 0)))</f>
        <v/>
      </c>
      <c r="C423" s="7" t="str">
        <f>IF(MAX(出力用!$J$6:$J$501)&lt;ROW(出力用!$K422),"",INDEX(出力用!$E$6:$E$501,MATCH(ROW(出力用!$K422),出力用!$J$6:$J$501, 0)))</f>
        <v/>
      </c>
      <c r="D423" s="7" t="str">
        <f>IF($A423="","",IF($A423=出力用!$B$4,出力用!$C$4,IF($J423=出力用!$E$2,出力用!$F$2,IF(TRIM($C423)="一般管理費等","一般管理費等(契約保証費含む)",$C423))))</f>
        <v/>
      </c>
      <c r="E423" s="7" t="str">
        <f>IF(MAX(出力用!$J$6:$J$501)&lt;ROW(出力用!$K422),"",INDEX(出力用!$F$6:$F$501,MATCH(ROW(出力用!$K422),出力用!$J$6:$J$501, 0)))</f>
        <v/>
      </c>
      <c r="F423" s="7" t="str">
        <f>IF($J423=出力用!$E$2,"",IF($A423=出力用!$F$4,出力用!$G$4,IF(MAX(出力用!$J$6:$J$501)&lt;ROW(出力用!$K422),"",INDEX(出力用!$G$6:$G$501,MATCH(ROW(出力用!$K422),出力用!$J$6:$J$501,0)))))</f>
        <v/>
      </c>
      <c r="G423" s="6" t="str">
        <f>IF($J423=出力用!$E$2,"",IF($A423=出力用!$F$4,出力用!$H$4,IF(MAX(出力用!$J$6:$J$501)&lt;ROW(出力用!$K422),"",INDEX(出力用!$H$6:$H$501,MATCH(ROW(出力用!$K422),出力用!$J$6:$J$501,0)))))</f>
        <v/>
      </c>
      <c r="H423" s="7" t="str">
        <f t="shared" si="6"/>
        <v/>
      </c>
      <c r="I423" s="7"/>
      <c r="J423" s="7" t="str">
        <f>IF(MAX(出力用!$J$6:$J$501)&lt;ROW(出力用!$K422),"",INDEX(出力用!$B$6:$B$501,MATCH(ROW(出力用!$K422),出力用!$J$6:$J$501, 0)))</f>
        <v/>
      </c>
    </row>
    <row r="424" spans="1:10" ht="19.5" customHeight="1" x14ac:dyDescent="0.15">
      <c r="A424" s="5" t="str">
        <f>IF(MAX(出力用!$J$6:$J$501)&lt;ROW(出力用!$K423),"",INDEX(出力用!$A$6:$A$501,MATCH(ROW(出力用!$K423),出力用!$J$6:$J$501, 0)))</f>
        <v/>
      </c>
      <c r="B424" s="7" t="str">
        <f>IF(MAX(出力用!$J$6:$J$501)&lt;ROW(出力用!$K423),"",INDEX(出力用!$D$6:$D$501,MATCH(ROW(出力用!$K423),出力用!$J$6:$J$501, 0)))</f>
        <v/>
      </c>
      <c r="C424" s="7" t="str">
        <f>IF(MAX(出力用!$J$6:$J$501)&lt;ROW(出力用!$K423),"",INDEX(出力用!$E$6:$E$501,MATCH(ROW(出力用!$K423),出力用!$J$6:$J$501, 0)))</f>
        <v/>
      </c>
      <c r="D424" s="7" t="str">
        <f>IF($A424="","",IF($A424=出力用!$B$4,出力用!$C$4,IF($J424=出力用!$E$2,出力用!$F$2,IF(TRIM($C424)="一般管理費等","一般管理費等(契約保証費含む)",$C424))))</f>
        <v/>
      </c>
      <c r="E424" s="7" t="str">
        <f>IF(MAX(出力用!$J$6:$J$501)&lt;ROW(出力用!$K423),"",INDEX(出力用!$F$6:$F$501,MATCH(ROW(出力用!$K423),出力用!$J$6:$J$501, 0)))</f>
        <v/>
      </c>
      <c r="F424" s="7" t="str">
        <f>IF($J424=出力用!$E$2,"",IF($A424=出力用!$F$4,出力用!$G$4,IF(MAX(出力用!$J$6:$J$501)&lt;ROW(出力用!$K423),"",INDEX(出力用!$G$6:$G$501,MATCH(ROW(出力用!$K423),出力用!$J$6:$J$501,0)))))</f>
        <v/>
      </c>
      <c r="G424" s="6" t="str">
        <f>IF($J424=出力用!$E$2,"",IF($A424=出力用!$F$4,出力用!$H$4,IF(MAX(出力用!$J$6:$J$501)&lt;ROW(出力用!$K423),"",INDEX(出力用!$H$6:$H$501,MATCH(ROW(出力用!$K423),出力用!$J$6:$J$501,0)))))</f>
        <v/>
      </c>
      <c r="H424" s="7" t="str">
        <f t="shared" si="6"/>
        <v/>
      </c>
      <c r="I424" s="7"/>
      <c r="J424" s="7" t="str">
        <f>IF(MAX(出力用!$J$6:$J$501)&lt;ROW(出力用!$K423),"",INDEX(出力用!$B$6:$B$501,MATCH(ROW(出力用!$K423),出力用!$J$6:$J$501, 0)))</f>
        <v/>
      </c>
    </row>
    <row r="425" spans="1:10" ht="19.5" customHeight="1" x14ac:dyDescent="0.15">
      <c r="A425" s="5" t="str">
        <f>IF(MAX(出力用!$J$6:$J$501)&lt;ROW(出力用!$K424),"",INDEX(出力用!$A$6:$A$501,MATCH(ROW(出力用!$K424),出力用!$J$6:$J$501, 0)))</f>
        <v/>
      </c>
      <c r="B425" s="7" t="str">
        <f>IF(MAX(出力用!$J$6:$J$501)&lt;ROW(出力用!$K424),"",INDEX(出力用!$D$6:$D$501,MATCH(ROW(出力用!$K424),出力用!$J$6:$J$501, 0)))</f>
        <v/>
      </c>
      <c r="C425" s="7" t="str">
        <f>IF(MAX(出力用!$J$6:$J$501)&lt;ROW(出力用!$K424),"",INDEX(出力用!$E$6:$E$501,MATCH(ROW(出力用!$K424),出力用!$J$6:$J$501, 0)))</f>
        <v/>
      </c>
      <c r="D425" s="7" t="str">
        <f>IF($A425="","",IF($A425=出力用!$B$4,出力用!$C$4,IF($J425=出力用!$E$2,出力用!$F$2,IF(TRIM($C425)="一般管理費等","一般管理費等(契約保証費含む)",$C425))))</f>
        <v/>
      </c>
      <c r="E425" s="7" t="str">
        <f>IF(MAX(出力用!$J$6:$J$501)&lt;ROW(出力用!$K424),"",INDEX(出力用!$F$6:$F$501,MATCH(ROW(出力用!$K424),出力用!$J$6:$J$501, 0)))</f>
        <v/>
      </c>
      <c r="F425" s="7" t="str">
        <f>IF($J425=出力用!$E$2,"",IF($A425=出力用!$F$4,出力用!$G$4,IF(MAX(出力用!$J$6:$J$501)&lt;ROW(出力用!$K424),"",INDEX(出力用!$G$6:$G$501,MATCH(ROW(出力用!$K424),出力用!$J$6:$J$501,0)))))</f>
        <v/>
      </c>
      <c r="G425" s="6" t="str">
        <f>IF($J425=出力用!$E$2,"",IF($A425=出力用!$F$4,出力用!$H$4,IF(MAX(出力用!$J$6:$J$501)&lt;ROW(出力用!$K424),"",INDEX(出力用!$H$6:$H$501,MATCH(ROW(出力用!$K424),出力用!$J$6:$J$501,0)))))</f>
        <v/>
      </c>
      <c r="H425" s="7" t="str">
        <f t="shared" si="6"/>
        <v/>
      </c>
      <c r="I425" s="7"/>
      <c r="J425" s="7" t="str">
        <f>IF(MAX(出力用!$J$6:$J$501)&lt;ROW(出力用!$K424),"",INDEX(出力用!$B$6:$B$501,MATCH(ROW(出力用!$K424),出力用!$J$6:$J$501, 0)))</f>
        <v/>
      </c>
    </row>
    <row r="426" spans="1:10" ht="19.5" customHeight="1" x14ac:dyDescent="0.15">
      <c r="A426" s="5" t="str">
        <f>IF(MAX(出力用!$J$6:$J$501)&lt;ROW(出力用!$K425),"",INDEX(出力用!$A$6:$A$501,MATCH(ROW(出力用!$K425),出力用!$J$6:$J$501, 0)))</f>
        <v/>
      </c>
      <c r="B426" s="7" t="str">
        <f>IF(MAX(出力用!$J$6:$J$501)&lt;ROW(出力用!$K425),"",INDEX(出力用!$D$6:$D$501,MATCH(ROW(出力用!$K425),出力用!$J$6:$J$501, 0)))</f>
        <v/>
      </c>
      <c r="C426" s="7" t="str">
        <f>IF(MAX(出力用!$J$6:$J$501)&lt;ROW(出力用!$K425),"",INDEX(出力用!$E$6:$E$501,MATCH(ROW(出力用!$K425),出力用!$J$6:$J$501, 0)))</f>
        <v/>
      </c>
      <c r="D426" s="7" t="str">
        <f>IF($A426="","",IF($A426=出力用!$B$4,出力用!$C$4,IF($J426=出力用!$E$2,出力用!$F$2,IF(TRIM($C426)="一般管理費等","一般管理費等(契約保証費含む)",$C426))))</f>
        <v/>
      </c>
      <c r="E426" s="7" t="str">
        <f>IF(MAX(出力用!$J$6:$J$501)&lt;ROW(出力用!$K425),"",INDEX(出力用!$F$6:$F$501,MATCH(ROW(出力用!$K425),出力用!$J$6:$J$501, 0)))</f>
        <v/>
      </c>
      <c r="F426" s="7" t="str">
        <f>IF($J426=出力用!$E$2,"",IF($A426=出力用!$F$4,出力用!$G$4,IF(MAX(出力用!$J$6:$J$501)&lt;ROW(出力用!$K425),"",INDEX(出力用!$G$6:$G$501,MATCH(ROW(出力用!$K425),出力用!$J$6:$J$501,0)))))</f>
        <v/>
      </c>
      <c r="G426" s="6" t="str">
        <f>IF($J426=出力用!$E$2,"",IF($A426=出力用!$F$4,出力用!$H$4,IF(MAX(出力用!$J$6:$J$501)&lt;ROW(出力用!$K425),"",INDEX(出力用!$H$6:$H$501,MATCH(ROW(出力用!$K425),出力用!$J$6:$J$501,0)))))</f>
        <v/>
      </c>
      <c r="H426" s="7" t="str">
        <f t="shared" si="6"/>
        <v/>
      </c>
      <c r="I426" s="7"/>
      <c r="J426" s="7" t="str">
        <f>IF(MAX(出力用!$J$6:$J$501)&lt;ROW(出力用!$K425),"",INDEX(出力用!$B$6:$B$501,MATCH(ROW(出力用!$K425),出力用!$J$6:$J$501, 0)))</f>
        <v/>
      </c>
    </row>
    <row r="427" spans="1:10" ht="19.5" customHeight="1" x14ac:dyDescent="0.15">
      <c r="A427" s="5" t="str">
        <f>IF(MAX(出力用!$J$6:$J$501)&lt;ROW(出力用!$K426),"",INDEX(出力用!$A$6:$A$501,MATCH(ROW(出力用!$K426),出力用!$J$6:$J$501, 0)))</f>
        <v/>
      </c>
      <c r="B427" s="7" t="str">
        <f>IF(MAX(出力用!$J$6:$J$501)&lt;ROW(出力用!$K426),"",INDEX(出力用!$D$6:$D$501,MATCH(ROW(出力用!$K426),出力用!$J$6:$J$501, 0)))</f>
        <v/>
      </c>
      <c r="C427" s="7" t="str">
        <f>IF(MAX(出力用!$J$6:$J$501)&lt;ROW(出力用!$K426),"",INDEX(出力用!$E$6:$E$501,MATCH(ROW(出力用!$K426),出力用!$J$6:$J$501, 0)))</f>
        <v/>
      </c>
      <c r="D427" s="7" t="str">
        <f>IF($A427="","",IF($A427=出力用!$B$4,出力用!$C$4,IF($J427=出力用!$E$2,出力用!$F$2,IF(TRIM($C427)="一般管理費等","一般管理費等(契約保証費含む)",$C427))))</f>
        <v/>
      </c>
      <c r="E427" s="7" t="str">
        <f>IF(MAX(出力用!$J$6:$J$501)&lt;ROW(出力用!$K426),"",INDEX(出力用!$F$6:$F$501,MATCH(ROW(出力用!$K426),出力用!$J$6:$J$501, 0)))</f>
        <v/>
      </c>
      <c r="F427" s="7" t="str">
        <f>IF($J427=出力用!$E$2,"",IF($A427=出力用!$F$4,出力用!$G$4,IF(MAX(出力用!$J$6:$J$501)&lt;ROW(出力用!$K426),"",INDEX(出力用!$G$6:$G$501,MATCH(ROW(出力用!$K426),出力用!$J$6:$J$501,0)))))</f>
        <v/>
      </c>
      <c r="G427" s="6" t="str">
        <f>IF($J427=出力用!$E$2,"",IF($A427=出力用!$F$4,出力用!$H$4,IF(MAX(出力用!$J$6:$J$501)&lt;ROW(出力用!$K426),"",INDEX(出力用!$H$6:$H$501,MATCH(ROW(出力用!$K426),出力用!$J$6:$J$501,0)))))</f>
        <v/>
      </c>
      <c r="H427" s="7" t="str">
        <f t="shared" si="6"/>
        <v/>
      </c>
      <c r="I427" s="7"/>
      <c r="J427" s="7" t="str">
        <f>IF(MAX(出力用!$J$6:$J$501)&lt;ROW(出力用!$K426),"",INDEX(出力用!$B$6:$B$501,MATCH(ROW(出力用!$K426),出力用!$J$6:$J$501, 0)))</f>
        <v/>
      </c>
    </row>
    <row r="428" spans="1:10" ht="19.5" customHeight="1" x14ac:dyDescent="0.15">
      <c r="A428" s="5" t="str">
        <f>IF(MAX(出力用!$J$6:$J$501)&lt;ROW(出力用!$K427),"",INDEX(出力用!$A$6:$A$501,MATCH(ROW(出力用!$K427),出力用!$J$6:$J$501, 0)))</f>
        <v/>
      </c>
      <c r="B428" s="7" t="str">
        <f>IF(MAX(出力用!$J$6:$J$501)&lt;ROW(出力用!$K427),"",INDEX(出力用!$D$6:$D$501,MATCH(ROW(出力用!$K427),出力用!$J$6:$J$501, 0)))</f>
        <v/>
      </c>
      <c r="C428" s="7" t="str">
        <f>IF(MAX(出力用!$J$6:$J$501)&lt;ROW(出力用!$K427),"",INDEX(出力用!$E$6:$E$501,MATCH(ROW(出力用!$K427),出力用!$J$6:$J$501, 0)))</f>
        <v/>
      </c>
      <c r="D428" s="7" t="str">
        <f>IF($A428="","",IF($A428=出力用!$B$4,出力用!$C$4,IF($J428=出力用!$E$2,出力用!$F$2,IF(TRIM($C428)="一般管理費等","一般管理費等(契約保証費含む)",$C428))))</f>
        <v/>
      </c>
      <c r="E428" s="7" t="str">
        <f>IF(MAX(出力用!$J$6:$J$501)&lt;ROW(出力用!$K427),"",INDEX(出力用!$F$6:$F$501,MATCH(ROW(出力用!$K427),出力用!$J$6:$J$501, 0)))</f>
        <v/>
      </c>
      <c r="F428" s="7" t="str">
        <f>IF($J428=出力用!$E$2,"",IF($A428=出力用!$F$4,出力用!$G$4,IF(MAX(出力用!$J$6:$J$501)&lt;ROW(出力用!$K427),"",INDEX(出力用!$G$6:$G$501,MATCH(ROW(出力用!$K427),出力用!$J$6:$J$501,0)))))</f>
        <v/>
      </c>
      <c r="G428" s="6" t="str">
        <f>IF($J428=出力用!$E$2,"",IF($A428=出力用!$F$4,出力用!$H$4,IF(MAX(出力用!$J$6:$J$501)&lt;ROW(出力用!$K427),"",INDEX(出力用!$H$6:$H$501,MATCH(ROW(出力用!$K427),出力用!$J$6:$J$501,0)))))</f>
        <v/>
      </c>
      <c r="H428" s="7" t="str">
        <f t="shared" si="6"/>
        <v/>
      </c>
      <c r="I428" s="7"/>
      <c r="J428" s="7" t="str">
        <f>IF(MAX(出力用!$J$6:$J$501)&lt;ROW(出力用!$K427),"",INDEX(出力用!$B$6:$B$501,MATCH(ROW(出力用!$K427),出力用!$J$6:$J$501, 0)))</f>
        <v/>
      </c>
    </row>
    <row r="429" spans="1:10" ht="19.5" customHeight="1" x14ac:dyDescent="0.15">
      <c r="A429" s="5" t="str">
        <f>IF(MAX(出力用!$J$6:$J$501)&lt;ROW(出力用!$K428),"",INDEX(出力用!$A$6:$A$501,MATCH(ROW(出力用!$K428),出力用!$J$6:$J$501, 0)))</f>
        <v/>
      </c>
      <c r="B429" s="7" t="str">
        <f>IF(MAX(出力用!$J$6:$J$501)&lt;ROW(出力用!$K428),"",INDEX(出力用!$D$6:$D$501,MATCH(ROW(出力用!$K428),出力用!$J$6:$J$501, 0)))</f>
        <v/>
      </c>
      <c r="C429" s="7" t="str">
        <f>IF(MAX(出力用!$J$6:$J$501)&lt;ROW(出力用!$K428),"",INDEX(出力用!$E$6:$E$501,MATCH(ROW(出力用!$K428),出力用!$J$6:$J$501, 0)))</f>
        <v/>
      </c>
      <c r="D429" s="7" t="str">
        <f>IF($A429="","",IF($A429=出力用!$B$4,出力用!$C$4,IF($J429=出力用!$E$2,出力用!$F$2,IF(TRIM($C429)="一般管理費等","一般管理費等(契約保証費含む)",$C429))))</f>
        <v/>
      </c>
      <c r="E429" s="7" t="str">
        <f>IF(MAX(出力用!$J$6:$J$501)&lt;ROW(出力用!$K428),"",INDEX(出力用!$F$6:$F$501,MATCH(ROW(出力用!$K428),出力用!$J$6:$J$501, 0)))</f>
        <v/>
      </c>
      <c r="F429" s="7" t="str">
        <f>IF($J429=出力用!$E$2,"",IF($A429=出力用!$F$4,出力用!$G$4,IF(MAX(出力用!$J$6:$J$501)&lt;ROW(出力用!$K428),"",INDEX(出力用!$G$6:$G$501,MATCH(ROW(出力用!$K428),出力用!$J$6:$J$501,0)))))</f>
        <v/>
      </c>
      <c r="G429" s="6" t="str">
        <f>IF($J429=出力用!$E$2,"",IF($A429=出力用!$F$4,出力用!$H$4,IF(MAX(出力用!$J$6:$J$501)&lt;ROW(出力用!$K428),"",INDEX(出力用!$H$6:$H$501,MATCH(ROW(出力用!$K428),出力用!$J$6:$J$501,0)))))</f>
        <v/>
      </c>
      <c r="H429" s="7" t="str">
        <f t="shared" si="6"/>
        <v/>
      </c>
      <c r="I429" s="7"/>
      <c r="J429" s="7" t="str">
        <f>IF(MAX(出力用!$J$6:$J$501)&lt;ROW(出力用!$K428),"",INDEX(出力用!$B$6:$B$501,MATCH(ROW(出力用!$K428),出力用!$J$6:$J$501, 0)))</f>
        <v/>
      </c>
    </row>
    <row r="430" spans="1:10" ht="19.5" customHeight="1" x14ac:dyDescent="0.15">
      <c r="A430" s="5" t="str">
        <f>IF(MAX(出力用!$J$6:$J$501)&lt;ROW(出力用!$K429),"",INDEX(出力用!$A$6:$A$501,MATCH(ROW(出力用!$K429),出力用!$J$6:$J$501, 0)))</f>
        <v/>
      </c>
      <c r="B430" s="7" t="str">
        <f>IF(MAX(出力用!$J$6:$J$501)&lt;ROW(出力用!$K429),"",INDEX(出力用!$D$6:$D$501,MATCH(ROW(出力用!$K429),出力用!$J$6:$J$501, 0)))</f>
        <v/>
      </c>
      <c r="C430" s="7" t="str">
        <f>IF(MAX(出力用!$J$6:$J$501)&lt;ROW(出力用!$K429),"",INDEX(出力用!$E$6:$E$501,MATCH(ROW(出力用!$K429),出力用!$J$6:$J$501, 0)))</f>
        <v/>
      </c>
      <c r="D430" s="7" t="str">
        <f>IF($A430="","",IF($A430=出力用!$B$4,出力用!$C$4,IF($J430=出力用!$E$2,出力用!$F$2,IF(TRIM($C430)="一般管理費等","一般管理費等(契約保証費含む)",$C430))))</f>
        <v/>
      </c>
      <c r="E430" s="7" t="str">
        <f>IF(MAX(出力用!$J$6:$J$501)&lt;ROW(出力用!$K429),"",INDEX(出力用!$F$6:$F$501,MATCH(ROW(出力用!$K429),出力用!$J$6:$J$501, 0)))</f>
        <v/>
      </c>
      <c r="F430" s="7" t="str">
        <f>IF($J430=出力用!$E$2,"",IF($A430=出力用!$F$4,出力用!$G$4,IF(MAX(出力用!$J$6:$J$501)&lt;ROW(出力用!$K429),"",INDEX(出力用!$G$6:$G$501,MATCH(ROW(出力用!$K429),出力用!$J$6:$J$501,0)))))</f>
        <v/>
      </c>
      <c r="G430" s="6" t="str">
        <f>IF($J430=出力用!$E$2,"",IF($A430=出力用!$F$4,出力用!$H$4,IF(MAX(出力用!$J$6:$J$501)&lt;ROW(出力用!$K429),"",INDEX(出力用!$H$6:$H$501,MATCH(ROW(出力用!$K429),出力用!$J$6:$J$501,0)))))</f>
        <v/>
      </c>
      <c r="H430" s="7" t="str">
        <f t="shared" si="6"/>
        <v/>
      </c>
      <c r="I430" s="7"/>
      <c r="J430" s="7" t="str">
        <f>IF(MAX(出力用!$J$6:$J$501)&lt;ROW(出力用!$K429),"",INDEX(出力用!$B$6:$B$501,MATCH(ROW(出力用!$K429),出力用!$J$6:$J$501, 0)))</f>
        <v/>
      </c>
    </row>
    <row r="431" spans="1:10" ht="19.5" customHeight="1" x14ac:dyDescent="0.15">
      <c r="A431" s="5" t="str">
        <f>IF(MAX(出力用!$J$6:$J$501)&lt;ROW(出力用!$K430),"",INDEX(出力用!$A$6:$A$501,MATCH(ROW(出力用!$K430),出力用!$J$6:$J$501, 0)))</f>
        <v/>
      </c>
      <c r="B431" s="7" t="str">
        <f>IF(MAX(出力用!$J$6:$J$501)&lt;ROW(出力用!$K430),"",INDEX(出力用!$D$6:$D$501,MATCH(ROW(出力用!$K430),出力用!$J$6:$J$501, 0)))</f>
        <v/>
      </c>
      <c r="C431" s="7" t="str">
        <f>IF(MAX(出力用!$J$6:$J$501)&lt;ROW(出力用!$K430),"",INDEX(出力用!$E$6:$E$501,MATCH(ROW(出力用!$K430),出力用!$J$6:$J$501, 0)))</f>
        <v/>
      </c>
      <c r="D431" s="7" t="str">
        <f>IF($A431="","",IF($A431=出力用!$B$4,出力用!$C$4,IF($J431=出力用!$E$2,出力用!$F$2,IF(TRIM($C431)="一般管理費等","一般管理費等(契約保証費含む)",$C431))))</f>
        <v/>
      </c>
      <c r="E431" s="7" t="str">
        <f>IF(MAX(出力用!$J$6:$J$501)&lt;ROW(出力用!$K430),"",INDEX(出力用!$F$6:$F$501,MATCH(ROW(出力用!$K430),出力用!$J$6:$J$501, 0)))</f>
        <v/>
      </c>
      <c r="F431" s="7" t="str">
        <f>IF($J431=出力用!$E$2,"",IF($A431=出力用!$F$4,出力用!$G$4,IF(MAX(出力用!$J$6:$J$501)&lt;ROW(出力用!$K430),"",INDEX(出力用!$G$6:$G$501,MATCH(ROW(出力用!$K430),出力用!$J$6:$J$501,0)))))</f>
        <v/>
      </c>
      <c r="G431" s="6" t="str">
        <f>IF($J431=出力用!$E$2,"",IF($A431=出力用!$F$4,出力用!$H$4,IF(MAX(出力用!$J$6:$J$501)&lt;ROW(出力用!$K430),"",INDEX(出力用!$H$6:$H$501,MATCH(ROW(出力用!$K430),出力用!$J$6:$J$501,0)))))</f>
        <v/>
      </c>
      <c r="H431" s="7" t="str">
        <f t="shared" si="6"/>
        <v/>
      </c>
      <c r="I431" s="7"/>
      <c r="J431" s="7" t="str">
        <f>IF(MAX(出力用!$J$6:$J$501)&lt;ROW(出力用!$K430),"",INDEX(出力用!$B$6:$B$501,MATCH(ROW(出力用!$K430),出力用!$J$6:$J$501, 0)))</f>
        <v/>
      </c>
    </row>
    <row r="432" spans="1:10" ht="19.5" customHeight="1" x14ac:dyDescent="0.15">
      <c r="A432" s="5" t="str">
        <f>IF(MAX(出力用!$J$6:$J$501)&lt;ROW(出力用!$K431),"",INDEX(出力用!$A$6:$A$501,MATCH(ROW(出力用!$K431),出力用!$J$6:$J$501, 0)))</f>
        <v/>
      </c>
      <c r="B432" s="7" t="str">
        <f>IF(MAX(出力用!$J$6:$J$501)&lt;ROW(出力用!$K431),"",INDEX(出力用!$D$6:$D$501,MATCH(ROW(出力用!$K431),出力用!$J$6:$J$501, 0)))</f>
        <v/>
      </c>
      <c r="C432" s="7" t="str">
        <f>IF(MAX(出力用!$J$6:$J$501)&lt;ROW(出力用!$K431),"",INDEX(出力用!$E$6:$E$501,MATCH(ROW(出力用!$K431),出力用!$J$6:$J$501, 0)))</f>
        <v/>
      </c>
      <c r="D432" s="7" t="str">
        <f>IF($A432="","",IF($A432=出力用!$B$4,出力用!$C$4,IF($J432=出力用!$E$2,出力用!$F$2,IF(TRIM($C432)="一般管理費等","一般管理費等(契約保証費含む)",$C432))))</f>
        <v/>
      </c>
      <c r="E432" s="7" t="str">
        <f>IF(MAX(出力用!$J$6:$J$501)&lt;ROW(出力用!$K431),"",INDEX(出力用!$F$6:$F$501,MATCH(ROW(出力用!$K431),出力用!$J$6:$J$501, 0)))</f>
        <v/>
      </c>
      <c r="F432" s="7" t="str">
        <f>IF($J432=出力用!$E$2,"",IF($A432=出力用!$F$4,出力用!$G$4,IF(MAX(出力用!$J$6:$J$501)&lt;ROW(出力用!$K431),"",INDEX(出力用!$G$6:$G$501,MATCH(ROW(出力用!$K431),出力用!$J$6:$J$501,0)))))</f>
        <v/>
      </c>
      <c r="G432" s="6" t="str">
        <f>IF($J432=出力用!$E$2,"",IF($A432=出力用!$F$4,出力用!$H$4,IF(MAX(出力用!$J$6:$J$501)&lt;ROW(出力用!$K431),"",INDEX(出力用!$H$6:$H$501,MATCH(ROW(出力用!$K431),出力用!$J$6:$J$501,0)))))</f>
        <v/>
      </c>
      <c r="H432" s="7" t="str">
        <f t="shared" si="6"/>
        <v/>
      </c>
      <c r="I432" s="7"/>
      <c r="J432" s="7" t="str">
        <f>IF(MAX(出力用!$J$6:$J$501)&lt;ROW(出力用!$K431),"",INDEX(出力用!$B$6:$B$501,MATCH(ROW(出力用!$K431),出力用!$J$6:$J$501, 0)))</f>
        <v/>
      </c>
    </row>
    <row r="433" spans="1:10" ht="19.5" customHeight="1" x14ac:dyDescent="0.15">
      <c r="A433" s="5" t="str">
        <f>IF(MAX(出力用!$J$6:$J$501)&lt;ROW(出力用!$K432),"",INDEX(出力用!$A$6:$A$501,MATCH(ROW(出力用!$K432),出力用!$J$6:$J$501, 0)))</f>
        <v/>
      </c>
      <c r="B433" s="7" t="str">
        <f>IF(MAX(出力用!$J$6:$J$501)&lt;ROW(出力用!$K432),"",INDEX(出力用!$D$6:$D$501,MATCH(ROW(出力用!$K432),出力用!$J$6:$J$501, 0)))</f>
        <v/>
      </c>
      <c r="C433" s="7" t="str">
        <f>IF(MAX(出力用!$J$6:$J$501)&lt;ROW(出力用!$K432),"",INDEX(出力用!$E$6:$E$501,MATCH(ROW(出力用!$K432),出力用!$J$6:$J$501, 0)))</f>
        <v/>
      </c>
      <c r="D433" s="7" t="str">
        <f>IF($A433="","",IF($A433=出力用!$B$4,出力用!$C$4,IF($J433=出力用!$E$2,出力用!$F$2,IF(TRIM($C433)="一般管理費等","一般管理費等(契約保証費含む)",$C433))))</f>
        <v/>
      </c>
      <c r="E433" s="7" t="str">
        <f>IF(MAX(出力用!$J$6:$J$501)&lt;ROW(出力用!$K432),"",INDEX(出力用!$F$6:$F$501,MATCH(ROW(出力用!$K432),出力用!$J$6:$J$501, 0)))</f>
        <v/>
      </c>
      <c r="F433" s="7" t="str">
        <f>IF($J433=出力用!$E$2,"",IF($A433=出力用!$F$4,出力用!$G$4,IF(MAX(出力用!$J$6:$J$501)&lt;ROW(出力用!$K432),"",INDEX(出力用!$G$6:$G$501,MATCH(ROW(出力用!$K432),出力用!$J$6:$J$501,0)))))</f>
        <v/>
      </c>
      <c r="G433" s="6" t="str">
        <f>IF($J433=出力用!$E$2,"",IF($A433=出力用!$F$4,出力用!$H$4,IF(MAX(出力用!$J$6:$J$501)&lt;ROW(出力用!$K432),"",INDEX(出力用!$H$6:$H$501,MATCH(ROW(出力用!$K432),出力用!$J$6:$J$501,0)))))</f>
        <v/>
      </c>
      <c r="H433" s="7" t="str">
        <f t="shared" si="6"/>
        <v/>
      </c>
      <c r="I433" s="7"/>
      <c r="J433" s="7" t="str">
        <f>IF(MAX(出力用!$J$6:$J$501)&lt;ROW(出力用!$K432),"",INDEX(出力用!$B$6:$B$501,MATCH(ROW(出力用!$K432),出力用!$J$6:$J$501, 0)))</f>
        <v/>
      </c>
    </row>
    <row r="434" spans="1:10" ht="19.5" customHeight="1" x14ac:dyDescent="0.15">
      <c r="A434" s="5" t="str">
        <f>IF(MAX(出力用!$J$6:$J$501)&lt;ROW(出力用!$K433),"",INDEX(出力用!$A$6:$A$501,MATCH(ROW(出力用!$K433),出力用!$J$6:$J$501, 0)))</f>
        <v/>
      </c>
      <c r="B434" s="7" t="str">
        <f>IF(MAX(出力用!$J$6:$J$501)&lt;ROW(出力用!$K433),"",INDEX(出力用!$D$6:$D$501,MATCH(ROW(出力用!$K433),出力用!$J$6:$J$501, 0)))</f>
        <v/>
      </c>
      <c r="C434" s="7" t="str">
        <f>IF(MAX(出力用!$J$6:$J$501)&lt;ROW(出力用!$K433),"",INDEX(出力用!$E$6:$E$501,MATCH(ROW(出力用!$K433),出力用!$J$6:$J$501, 0)))</f>
        <v/>
      </c>
      <c r="D434" s="7" t="str">
        <f>IF($A434="","",IF($A434=出力用!$B$4,出力用!$C$4,IF($J434=出力用!$E$2,出力用!$F$2,IF(TRIM($C434)="一般管理費等","一般管理費等(契約保証費含む)",$C434))))</f>
        <v/>
      </c>
      <c r="E434" s="7" t="str">
        <f>IF(MAX(出力用!$J$6:$J$501)&lt;ROW(出力用!$K433),"",INDEX(出力用!$F$6:$F$501,MATCH(ROW(出力用!$K433),出力用!$J$6:$J$501, 0)))</f>
        <v/>
      </c>
      <c r="F434" s="7" t="str">
        <f>IF($J434=出力用!$E$2,"",IF($A434=出力用!$F$4,出力用!$G$4,IF(MAX(出力用!$J$6:$J$501)&lt;ROW(出力用!$K433),"",INDEX(出力用!$G$6:$G$501,MATCH(ROW(出力用!$K433),出力用!$J$6:$J$501,0)))))</f>
        <v/>
      </c>
      <c r="G434" s="6" t="str">
        <f>IF($J434=出力用!$E$2,"",IF($A434=出力用!$F$4,出力用!$H$4,IF(MAX(出力用!$J$6:$J$501)&lt;ROW(出力用!$K433),"",INDEX(出力用!$H$6:$H$501,MATCH(ROW(出力用!$K433),出力用!$J$6:$J$501,0)))))</f>
        <v/>
      </c>
      <c r="H434" s="7" t="str">
        <f t="shared" si="6"/>
        <v/>
      </c>
      <c r="I434" s="7"/>
      <c r="J434" s="7" t="str">
        <f>IF(MAX(出力用!$J$6:$J$501)&lt;ROW(出力用!$K433),"",INDEX(出力用!$B$6:$B$501,MATCH(ROW(出力用!$K433),出力用!$J$6:$J$501, 0)))</f>
        <v/>
      </c>
    </row>
    <row r="435" spans="1:10" ht="19.5" customHeight="1" x14ac:dyDescent="0.15">
      <c r="A435" s="5" t="str">
        <f>IF(MAX(出力用!$J$6:$J$501)&lt;ROW(出力用!$K434),"",INDEX(出力用!$A$6:$A$501,MATCH(ROW(出力用!$K434),出力用!$J$6:$J$501, 0)))</f>
        <v/>
      </c>
      <c r="B435" s="7" t="str">
        <f>IF(MAX(出力用!$J$6:$J$501)&lt;ROW(出力用!$K434),"",INDEX(出力用!$D$6:$D$501,MATCH(ROW(出力用!$K434),出力用!$J$6:$J$501, 0)))</f>
        <v/>
      </c>
      <c r="C435" s="7" t="str">
        <f>IF(MAX(出力用!$J$6:$J$501)&lt;ROW(出力用!$K434),"",INDEX(出力用!$E$6:$E$501,MATCH(ROW(出力用!$K434),出力用!$J$6:$J$501, 0)))</f>
        <v/>
      </c>
      <c r="D435" s="7" t="str">
        <f>IF($A435="","",IF($A435=出力用!$B$4,出力用!$C$4,IF($J435=出力用!$E$2,出力用!$F$2,IF(TRIM($C435)="一般管理費等","一般管理費等(契約保証費含む)",$C435))))</f>
        <v/>
      </c>
      <c r="E435" s="7" t="str">
        <f>IF(MAX(出力用!$J$6:$J$501)&lt;ROW(出力用!$K434),"",INDEX(出力用!$F$6:$F$501,MATCH(ROW(出力用!$K434),出力用!$J$6:$J$501, 0)))</f>
        <v/>
      </c>
      <c r="F435" s="7" t="str">
        <f>IF($J435=出力用!$E$2,"",IF($A435=出力用!$F$4,出力用!$G$4,IF(MAX(出力用!$J$6:$J$501)&lt;ROW(出力用!$K434),"",INDEX(出力用!$G$6:$G$501,MATCH(ROW(出力用!$K434),出力用!$J$6:$J$501,0)))))</f>
        <v/>
      </c>
      <c r="G435" s="6" t="str">
        <f>IF($J435=出力用!$E$2,"",IF($A435=出力用!$F$4,出力用!$H$4,IF(MAX(出力用!$J$6:$J$501)&lt;ROW(出力用!$K434),"",INDEX(出力用!$H$6:$H$501,MATCH(ROW(出力用!$K434),出力用!$J$6:$J$501,0)))))</f>
        <v/>
      </c>
      <c r="H435" s="7" t="str">
        <f t="shared" si="6"/>
        <v/>
      </c>
      <c r="I435" s="7"/>
      <c r="J435" s="7" t="str">
        <f>IF(MAX(出力用!$J$6:$J$501)&lt;ROW(出力用!$K434),"",INDEX(出力用!$B$6:$B$501,MATCH(ROW(出力用!$K434),出力用!$J$6:$J$501, 0)))</f>
        <v/>
      </c>
    </row>
    <row r="436" spans="1:10" ht="19.5" customHeight="1" x14ac:dyDescent="0.15">
      <c r="A436" s="5" t="str">
        <f>IF(MAX(出力用!$J$6:$J$501)&lt;ROW(出力用!$K435),"",INDEX(出力用!$A$6:$A$501,MATCH(ROW(出力用!$K435),出力用!$J$6:$J$501, 0)))</f>
        <v/>
      </c>
      <c r="B436" s="7" t="str">
        <f>IF(MAX(出力用!$J$6:$J$501)&lt;ROW(出力用!$K435),"",INDEX(出力用!$D$6:$D$501,MATCH(ROW(出力用!$K435),出力用!$J$6:$J$501, 0)))</f>
        <v/>
      </c>
      <c r="C436" s="7" t="str">
        <f>IF(MAX(出力用!$J$6:$J$501)&lt;ROW(出力用!$K435),"",INDEX(出力用!$E$6:$E$501,MATCH(ROW(出力用!$K435),出力用!$J$6:$J$501, 0)))</f>
        <v/>
      </c>
      <c r="D436" s="7" t="str">
        <f>IF($A436="","",IF($A436=出力用!$B$4,出力用!$C$4,IF($J436=出力用!$E$2,出力用!$F$2,IF(TRIM($C436)="一般管理費等","一般管理費等(契約保証費含む)",$C436))))</f>
        <v/>
      </c>
      <c r="E436" s="7" t="str">
        <f>IF(MAX(出力用!$J$6:$J$501)&lt;ROW(出力用!$K435),"",INDEX(出力用!$F$6:$F$501,MATCH(ROW(出力用!$K435),出力用!$J$6:$J$501, 0)))</f>
        <v/>
      </c>
      <c r="F436" s="7" t="str">
        <f>IF($J436=出力用!$E$2,"",IF($A436=出力用!$F$4,出力用!$G$4,IF(MAX(出力用!$J$6:$J$501)&lt;ROW(出力用!$K435),"",INDEX(出力用!$G$6:$G$501,MATCH(ROW(出力用!$K435),出力用!$J$6:$J$501,0)))))</f>
        <v/>
      </c>
      <c r="G436" s="6" t="str">
        <f>IF($J436=出力用!$E$2,"",IF($A436=出力用!$F$4,出力用!$H$4,IF(MAX(出力用!$J$6:$J$501)&lt;ROW(出力用!$K435),"",INDEX(出力用!$H$6:$H$501,MATCH(ROW(出力用!$K435),出力用!$J$6:$J$501,0)))))</f>
        <v/>
      </c>
      <c r="H436" s="7" t="str">
        <f t="shared" si="6"/>
        <v/>
      </c>
      <c r="I436" s="7"/>
      <c r="J436" s="7" t="str">
        <f>IF(MAX(出力用!$J$6:$J$501)&lt;ROW(出力用!$K435),"",INDEX(出力用!$B$6:$B$501,MATCH(ROW(出力用!$K435),出力用!$J$6:$J$501, 0)))</f>
        <v/>
      </c>
    </row>
    <row r="437" spans="1:10" ht="19.5" customHeight="1" x14ac:dyDescent="0.15">
      <c r="A437" s="5" t="str">
        <f>IF(MAX(出力用!$J$6:$J$501)&lt;ROW(出力用!$K436),"",INDEX(出力用!$A$6:$A$501,MATCH(ROW(出力用!$K436),出力用!$J$6:$J$501, 0)))</f>
        <v/>
      </c>
      <c r="B437" s="7" t="str">
        <f>IF(MAX(出力用!$J$6:$J$501)&lt;ROW(出力用!$K436),"",INDEX(出力用!$D$6:$D$501,MATCH(ROW(出力用!$K436),出力用!$J$6:$J$501, 0)))</f>
        <v/>
      </c>
      <c r="C437" s="7" t="str">
        <f>IF(MAX(出力用!$J$6:$J$501)&lt;ROW(出力用!$K436),"",INDEX(出力用!$E$6:$E$501,MATCH(ROW(出力用!$K436),出力用!$J$6:$J$501, 0)))</f>
        <v/>
      </c>
      <c r="D437" s="7" t="str">
        <f>IF($A437="","",IF($A437=出力用!$B$4,出力用!$C$4,IF($J437=出力用!$E$2,出力用!$F$2,IF(TRIM($C437)="一般管理費等","一般管理費等(契約保証費含む)",$C437))))</f>
        <v/>
      </c>
      <c r="E437" s="7" t="str">
        <f>IF(MAX(出力用!$J$6:$J$501)&lt;ROW(出力用!$K436),"",INDEX(出力用!$F$6:$F$501,MATCH(ROW(出力用!$K436),出力用!$J$6:$J$501, 0)))</f>
        <v/>
      </c>
      <c r="F437" s="7" t="str">
        <f>IF($J437=出力用!$E$2,"",IF($A437=出力用!$F$4,出力用!$G$4,IF(MAX(出力用!$J$6:$J$501)&lt;ROW(出力用!$K436),"",INDEX(出力用!$G$6:$G$501,MATCH(ROW(出力用!$K436),出力用!$J$6:$J$501,0)))))</f>
        <v/>
      </c>
      <c r="G437" s="6" t="str">
        <f>IF($J437=出力用!$E$2,"",IF($A437=出力用!$F$4,出力用!$H$4,IF(MAX(出力用!$J$6:$J$501)&lt;ROW(出力用!$K436),"",INDEX(出力用!$H$6:$H$501,MATCH(ROW(出力用!$K436),出力用!$J$6:$J$501,0)))))</f>
        <v/>
      </c>
      <c r="H437" s="7" t="str">
        <f t="shared" si="6"/>
        <v/>
      </c>
      <c r="I437" s="7"/>
      <c r="J437" s="7" t="str">
        <f>IF(MAX(出力用!$J$6:$J$501)&lt;ROW(出力用!$K436),"",INDEX(出力用!$B$6:$B$501,MATCH(ROW(出力用!$K436),出力用!$J$6:$J$501, 0)))</f>
        <v/>
      </c>
    </row>
    <row r="438" spans="1:10" ht="19.5" customHeight="1" x14ac:dyDescent="0.15">
      <c r="A438" s="5" t="str">
        <f>IF(MAX(出力用!$J$6:$J$501)&lt;ROW(出力用!$K437),"",INDEX(出力用!$A$6:$A$501,MATCH(ROW(出力用!$K437),出力用!$J$6:$J$501, 0)))</f>
        <v/>
      </c>
      <c r="B438" s="7" t="str">
        <f>IF(MAX(出力用!$J$6:$J$501)&lt;ROW(出力用!$K437),"",INDEX(出力用!$D$6:$D$501,MATCH(ROW(出力用!$K437),出力用!$J$6:$J$501, 0)))</f>
        <v/>
      </c>
      <c r="C438" s="7" t="str">
        <f>IF(MAX(出力用!$J$6:$J$501)&lt;ROW(出力用!$K437),"",INDEX(出力用!$E$6:$E$501,MATCH(ROW(出力用!$K437),出力用!$J$6:$J$501, 0)))</f>
        <v/>
      </c>
      <c r="D438" s="7" t="str">
        <f>IF($A438="","",IF($A438=出力用!$B$4,出力用!$C$4,IF($J438=出力用!$E$2,出力用!$F$2,IF(TRIM($C438)="一般管理費等","一般管理費等(契約保証費含む)",$C438))))</f>
        <v/>
      </c>
      <c r="E438" s="7" t="str">
        <f>IF(MAX(出力用!$J$6:$J$501)&lt;ROW(出力用!$K437),"",INDEX(出力用!$F$6:$F$501,MATCH(ROW(出力用!$K437),出力用!$J$6:$J$501, 0)))</f>
        <v/>
      </c>
      <c r="F438" s="7" t="str">
        <f>IF($J438=出力用!$E$2,"",IF($A438=出力用!$F$4,出力用!$G$4,IF(MAX(出力用!$J$6:$J$501)&lt;ROW(出力用!$K437),"",INDEX(出力用!$G$6:$G$501,MATCH(ROW(出力用!$K437),出力用!$J$6:$J$501,0)))))</f>
        <v/>
      </c>
      <c r="G438" s="6" t="str">
        <f>IF($J438=出力用!$E$2,"",IF($A438=出力用!$F$4,出力用!$H$4,IF(MAX(出力用!$J$6:$J$501)&lt;ROW(出力用!$K437),"",INDEX(出力用!$H$6:$H$501,MATCH(ROW(出力用!$K437),出力用!$J$6:$J$501,0)))))</f>
        <v/>
      </c>
      <c r="H438" s="7" t="str">
        <f t="shared" si="6"/>
        <v/>
      </c>
      <c r="I438" s="7"/>
      <c r="J438" s="7" t="str">
        <f>IF(MAX(出力用!$J$6:$J$501)&lt;ROW(出力用!$K437),"",INDEX(出力用!$B$6:$B$501,MATCH(ROW(出力用!$K437),出力用!$J$6:$J$501, 0)))</f>
        <v/>
      </c>
    </row>
    <row r="439" spans="1:10" ht="19.5" customHeight="1" x14ac:dyDescent="0.15">
      <c r="A439" s="5" t="str">
        <f>IF(MAX(出力用!$J$6:$J$501)&lt;ROW(出力用!$K438),"",INDEX(出力用!$A$6:$A$501,MATCH(ROW(出力用!$K438),出力用!$J$6:$J$501, 0)))</f>
        <v/>
      </c>
      <c r="B439" s="7" t="str">
        <f>IF(MAX(出力用!$J$6:$J$501)&lt;ROW(出力用!$K438),"",INDEX(出力用!$D$6:$D$501,MATCH(ROW(出力用!$K438),出力用!$J$6:$J$501, 0)))</f>
        <v/>
      </c>
      <c r="C439" s="7" t="str">
        <f>IF(MAX(出力用!$J$6:$J$501)&lt;ROW(出力用!$K438),"",INDEX(出力用!$E$6:$E$501,MATCH(ROW(出力用!$K438),出力用!$J$6:$J$501, 0)))</f>
        <v/>
      </c>
      <c r="D439" s="7" t="str">
        <f>IF($A439="","",IF($A439=出力用!$B$4,出力用!$C$4,IF($J439=出力用!$E$2,出力用!$F$2,IF(TRIM($C439)="一般管理費等","一般管理費等(契約保証費含む)",$C439))))</f>
        <v/>
      </c>
      <c r="E439" s="7" t="str">
        <f>IF(MAX(出力用!$J$6:$J$501)&lt;ROW(出力用!$K438),"",INDEX(出力用!$F$6:$F$501,MATCH(ROW(出力用!$K438),出力用!$J$6:$J$501, 0)))</f>
        <v/>
      </c>
      <c r="F439" s="7" t="str">
        <f>IF($J439=出力用!$E$2,"",IF($A439=出力用!$F$4,出力用!$G$4,IF(MAX(出力用!$J$6:$J$501)&lt;ROW(出力用!$K438),"",INDEX(出力用!$G$6:$G$501,MATCH(ROW(出力用!$K438),出力用!$J$6:$J$501,0)))))</f>
        <v/>
      </c>
      <c r="G439" s="6" t="str">
        <f>IF($J439=出力用!$E$2,"",IF($A439=出力用!$F$4,出力用!$H$4,IF(MAX(出力用!$J$6:$J$501)&lt;ROW(出力用!$K438),"",INDEX(出力用!$H$6:$H$501,MATCH(ROW(出力用!$K438),出力用!$J$6:$J$501,0)))))</f>
        <v/>
      </c>
      <c r="H439" s="7" t="str">
        <f t="shared" si="6"/>
        <v/>
      </c>
      <c r="I439" s="7"/>
      <c r="J439" s="7" t="str">
        <f>IF(MAX(出力用!$J$6:$J$501)&lt;ROW(出力用!$K438),"",INDEX(出力用!$B$6:$B$501,MATCH(ROW(出力用!$K438),出力用!$J$6:$J$501, 0)))</f>
        <v/>
      </c>
    </row>
    <row r="440" spans="1:10" ht="19.5" customHeight="1" x14ac:dyDescent="0.15">
      <c r="A440" s="5" t="str">
        <f>IF(MAX(出力用!$J$6:$J$501)&lt;ROW(出力用!$K439),"",INDEX(出力用!$A$6:$A$501,MATCH(ROW(出力用!$K439),出力用!$J$6:$J$501, 0)))</f>
        <v/>
      </c>
      <c r="B440" s="7" t="str">
        <f>IF(MAX(出力用!$J$6:$J$501)&lt;ROW(出力用!$K439),"",INDEX(出力用!$D$6:$D$501,MATCH(ROW(出力用!$K439),出力用!$J$6:$J$501, 0)))</f>
        <v/>
      </c>
      <c r="C440" s="7" t="str">
        <f>IF(MAX(出力用!$J$6:$J$501)&lt;ROW(出力用!$K439),"",INDEX(出力用!$E$6:$E$501,MATCH(ROW(出力用!$K439),出力用!$J$6:$J$501, 0)))</f>
        <v/>
      </c>
      <c r="D440" s="7" t="str">
        <f>IF($A440="","",IF($A440=出力用!$B$4,出力用!$C$4,IF($J440=出力用!$E$2,出力用!$F$2,IF(TRIM($C440)="一般管理費等","一般管理費等(契約保証費含む)",$C440))))</f>
        <v/>
      </c>
      <c r="E440" s="7" t="str">
        <f>IF(MAX(出力用!$J$6:$J$501)&lt;ROW(出力用!$K439),"",INDEX(出力用!$F$6:$F$501,MATCH(ROW(出力用!$K439),出力用!$J$6:$J$501, 0)))</f>
        <v/>
      </c>
      <c r="F440" s="7" t="str">
        <f>IF($J440=出力用!$E$2,"",IF($A440=出力用!$F$4,出力用!$G$4,IF(MAX(出力用!$J$6:$J$501)&lt;ROW(出力用!$K439),"",INDEX(出力用!$G$6:$G$501,MATCH(ROW(出力用!$K439),出力用!$J$6:$J$501,0)))))</f>
        <v/>
      </c>
      <c r="G440" s="6" t="str">
        <f>IF($J440=出力用!$E$2,"",IF($A440=出力用!$F$4,出力用!$H$4,IF(MAX(出力用!$J$6:$J$501)&lt;ROW(出力用!$K439),"",INDEX(出力用!$H$6:$H$501,MATCH(ROW(出力用!$K439),出力用!$J$6:$J$501,0)))))</f>
        <v/>
      </c>
      <c r="H440" s="7" t="str">
        <f t="shared" si="6"/>
        <v/>
      </c>
      <c r="I440" s="7"/>
      <c r="J440" s="7" t="str">
        <f>IF(MAX(出力用!$J$6:$J$501)&lt;ROW(出力用!$K439),"",INDEX(出力用!$B$6:$B$501,MATCH(ROW(出力用!$K439),出力用!$J$6:$J$501, 0)))</f>
        <v/>
      </c>
    </row>
    <row r="441" spans="1:10" ht="19.5" customHeight="1" x14ac:dyDescent="0.15">
      <c r="A441" s="5" t="str">
        <f>IF(MAX(出力用!$J$6:$J$501)&lt;ROW(出力用!$K440),"",INDEX(出力用!$A$6:$A$501,MATCH(ROW(出力用!$K440),出力用!$J$6:$J$501, 0)))</f>
        <v/>
      </c>
      <c r="B441" s="7" t="str">
        <f>IF(MAX(出力用!$J$6:$J$501)&lt;ROW(出力用!$K440),"",INDEX(出力用!$D$6:$D$501,MATCH(ROW(出力用!$K440),出力用!$J$6:$J$501, 0)))</f>
        <v/>
      </c>
      <c r="C441" s="7" t="str">
        <f>IF(MAX(出力用!$J$6:$J$501)&lt;ROW(出力用!$K440),"",INDEX(出力用!$E$6:$E$501,MATCH(ROW(出力用!$K440),出力用!$J$6:$J$501, 0)))</f>
        <v/>
      </c>
      <c r="D441" s="7" t="str">
        <f>IF($A441="","",IF($A441=出力用!$B$4,出力用!$C$4,IF($J441=出力用!$E$2,出力用!$F$2,IF(TRIM($C441)="一般管理費等","一般管理費等(契約保証費含む)",$C441))))</f>
        <v/>
      </c>
      <c r="E441" s="7" t="str">
        <f>IF(MAX(出力用!$J$6:$J$501)&lt;ROW(出力用!$K440),"",INDEX(出力用!$F$6:$F$501,MATCH(ROW(出力用!$K440),出力用!$J$6:$J$501, 0)))</f>
        <v/>
      </c>
      <c r="F441" s="7" t="str">
        <f>IF($J441=出力用!$E$2,"",IF($A441=出力用!$F$4,出力用!$G$4,IF(MAX(出力用!$J$6:$J$501)&lt;ROW(出力用!$K440),"",INDEX(出力用!$G$6:$G$501,MATCH(ROW(出力用!$K440),出力用!$J$6:$J$501,0)))))</f>
        <v/>
      </c>
      <c r="G441" s="6" t="str">
        <f>IF($J441=出力用!$E$2,"",IF($A441=出力用!$F$4,出力用!$H$4,IF(MAX(出力用!$J$6:$J$501)&lt;ROW(出力用!$K440),"",INDEX(出力用!$H$6:$H$501,MATCH(ROW(出力用!$K440),出力用!$J$6:$J$501,0)))))</f>
        <v/>
      </c>
      <c r="H441" s="7" t="str">
        <f t="shared" si="6"/>
        <v/>
      </c>
      <c r="I441" s="7"/>
      <c r="J441" s="7" t="str">
        <f>IF(MAX(出力用!$J$6:$J$501)&lt;ROW(出力用!$K440),"",INDEX(出力用!$B$6:$B$501,MATCH(ROW(出力用!$K440),出力用!$J$6:$J$501, 0)))</f>
        <v/>
      </c>
    </row>
    <row r="442" spans="1:10" ht="19.5" customHeight="1" x14ac:dyDescent="0.15">
      <c r="A442" s="5" t="str">
        <f>IF(MAX(出力用!$J$6:$J$501)&lt;ROW(出力用!$K441),"",INDEX(出力用!$A$6:$A$501,MATCH(ROW(出力用!$K441),出力用!$J$6:$J$501, 0)))</f>
        <v/>
      </c>
      <c r="B442" s="7" t="str">
        <f>IF(MAX(出力用!$J$6:$J$501)&lt;ROW(出力用!$K441),"",INDEX(出力用!$D$6:$D$501,MATCH(ROW(出力用!$K441),出力用!$J$6:$J$501, 0)))</f>
        <v/>
      </c>
      <c r="C442" s="7" t="str">
        <f>IF(MAX(出力用!$J$6:$J$501)&lt;ROW(出力用!$K441),"",INDEX(出力用!$E$6:$E$501,MATCH(ROW(出力用!$K441),出力用!$J$6:$J$501, 0)))</f>
        <v/>
      </c>
      <c r="D442" s="7" t="str">
        <f>IF($A442="","",IF($A442=出力用!$B$4,出力用!$C$4,IF($J442=出力用!$E$2,出力用!$F$2,IF(TRIM($C442)="一般管理費等","一般管理費等(契約保証費含む)",$C442))))</f>
        <v/>
      </c>
      <c r="E442" s="7" t="str">
        <f>IF(MAX(出力用!$J$6:$J$501)&lt;ROW(出力用!$K441),"",INDEX(出力用!$F$6:$F$501,MATCH(ROW(出力用!$K441),出力用!$J$6:$J$501, 0)))</f>
        <v/>
      </c>
      <c r="F442" s="7" t="str">
        <f>IF($J442=出力用!$E$2,"",IF($A442=出力用!$F$4,出力用!$G$4,IF(MAX(出力用!$J$6:$J$501)&lt;ROW(出力用!$K441),"",INDEX(出力用!$G$6:$G$501,MATCH(ROW(出力用!$K441),出力用!$J$6:$J$501,0)))))</f>
        <v/>
      </c>
      <c r="G442" s="6" t="str">
        <f>IF($J442=出力用!$E$2,"",IF($A442=出力用!$F$4,出力用!$H$4,IF(MAX(出力用!$J$6:$J$501)&lt;ROW(出力用!$K441),"",INDEX(出力用!$H$6:$H$501,MATCH(ROW(出力用!$K441),出力用!$J$6:$J$501,0)))))</f>
        <v/>
      </c>
      <c r="H442" s="7" t="str">
        <f t="shared" si="6"/>
        <v/>
      </c>
      <c r="I442" s="7"/>
      <c r="J442" s="7" t="str">
        <f>IF(MAX(出力用!$J$6:$J$501)&lt;ROW(出力用!$K441),"",INDEX(出力用!$B$6:$B$501,MATCH(ROW(出力用!$K441),出力用!$J$6:$J$501, 0)))</f>
        <v/>
      </c>
    </row>
    <row r="443" spans="1:10" ht="19.5" customHeight="1" x14ac:dyDescent="0.15">
      <c r="A443" s="5" t="str">
        <f>IF(MAX(出力用!$J$6:$J$501)&lt;ROW(出力用!$K442),"",INDEX(出力用!$A$6:$A$501,MATCH(ROW(出力用!$K442),出力用!$J$6:$J$501, 0)))</f>
        <v/>
      </c>
      <c r="B443" s="7" t="str">
        <f>IF(MAX(出力用!$J$6:$J$501)&lt;ROW(出力用!$K442),"",INDEX(出力用!$D$6:$D$501,MATCH(ROW(出力用!$K442),出力用!$J$6:$J$501, 0)))</f>
        <v/>
      </c>
      <c r="C443" s="7" t="str">
        <f>IF(MAX(出力用!$J$6:$J$501)&lt;ROW(出力用!$K442),"",INDEX(出力用!$E$6:$E$501,MATCH(ROW(出力用!$K442),出力用!$J$6:$J$501, 0)))</f>
        <v/>
      </c>
      <c r="D443" s="7" t="str">
        <f>IF($A443="","",IF($A443=出力用!$B$4,出力用!$C$4,IF($J443=出力用!$E$2,出力用!$F$2,IF(TRIM($C443)="一般管理費等","一般管理費等(契約保証費含む)",$C443))))</f>
        <v/>
      </c>
      <c r="E443" s="7" t="str">
        <f>IF(MAX(出力用!$J$6:$J$501)&lt;ROW(出力用!$K442),"",INDEX(出力用!$F$6:$F$501,MATCH(ROW(出力用!$K442),出力用!$J$6:$J$501, 0)))</f>
        <v/>
      </c>
      <c r="F443" s="7" t="str">
        <f>IF($J443=出力用!$E$2,"",IF($A443=出力用!$F$4,出力用!$G$4,IF(MAX(出力用!$J$6:$J$501)&lt;ROW(出力用!$K442),"",INDEX(出力用!$G$6:$G$501,MATCH(ROW(出力用!$K442),出力用!$J$6:$J$501,0)))))</f>
        <v/>
      </c>
      <c r="G443" s="6" t="str">
        <f>IF($J443=出力用!$E$2,"",IF($A443=出力用!$F$4,出力用!$H$4,IF(MAX(出力用!$J$6:$J$501)&lt;ROW(出力用!$K442),"",INDEX(出力用!$H$6:$H$501,MATCH(ROW(出力用!$K442),出力用!$J$6:$J$501,0)))))</f>
        <v/>
      </c>
      <c r="H443" s="7" t="str">
        <f t="shared" si="6"/>
        <v/>
      </c>
      <c r="I443" s="7"/>
      <c r="J443" s="7" t="str">
        <f>IF(MAX(出力用!$J$6:$J$501)&lt;ROW(出力用!$K442),"",INDEX(出力用!$B$6:$B$501,MATCH(ROW(出力用!$K442),出力用!$J$6:$J$501, 0)))</f>
        <v/>
      </c>
    </row>
    <row r="444" spans="1:10" ht="19.5" customHeight="1" x14ac:dyDescent="0.15">
      <c r="A444" s="5" t="str">
        <f>IF(MAX(出力用!$J$6:$J$501)&lt;ROW(出力用!$K443),"",INDEX(出力用!$A$6:$A$501,MATCH(ROW(出力用!$K443),出力用!$J$6:$J$501, 0)))</f>
        <v/>
      </c>
      <c r="B444" s="7" t="str">
        <f>IF(MAX(出力用!$J$6:$J$501)&lt;ROW(出力用!$K443),"",INDEX(出力用!$D$6:$D$501,MATCH(ROW(出力用!$K443),出力用!$J$6:$J$501, 0)))</f>
        <v/>
      </c>
      <c r="C444" s="7" t="str">
        <f>IF(MAX(出力用!$J$6:$J$501)&lt;ROW(出力用!$K443),"",INDEX(出力用!$E$6:$E$501,MATCH(ROW(出力用!$K443),出力用!$J$6:$J$501, 0)))</f>
        <v/>
      </c>
      <c r="D444" s="7" t="str">
        <f>IF($A444="","",IF($A444=出力用!$B$4,出力用!$C$4,IF($J444=出力用!$E$2,出力用!$F$2,IF(TRIM($C444)="一般管理費等","一般管理費等(契約保証費含む)",$C444))))</f>
        <v/>
      </c>
      <c r="E444" s="7" t="str">
        <f>IF(MAX(出力用!$J$6:$J$501)&lt;ROW(出力用!$K443),"",INDEX(出力用!$F$6:$F$501,MATCH(ROW(出力用!$K443),出力用!$J$6:$J$501, 0)))</f>
        <v/>
      </c>
      <c r="F444" s="7" t="str">
        <f>IF($J444=出力用!$E$2,"",IF($A444=出力用!$F$4,出力用!$G$4,IF(MAX(出力用!$J$6:$J$501)&lt;ROW(出力用!$K443),"",INDEX(出力用!$G$6:$G$501,MATCH(ROW(出力用!$K443),出力用!$J$6:$J$501,0)))))</f>
        <v/>
      </c>
      <c r="G444" s="6" t="str">
        <f>IF($J444=出力用!$E$2,"",IF($A444=出力用!$F$4,出力用!$H$4,IF(MAX(出力用!$J$6:$J$501)&lt;ROW(出力用!$K443),"",INDEX(出力用!$H$6:$H$501,MATCH(ROW(出力用!$K443),出力用!$J$6:$J$501,0)))))</f>
        <v/>
      </c>
      <c r="H444" s="7" t="str">
        <f t="shared" si="6"/>
        <v/>
      </c>
      <c r="I444" s="7"/>
      <c r="J444" s="7" t="str">
        <f>IF(MAX(出力用!$J$6:$J$501)&lt;ROW(出力用!$K443),"",INDEX(出力用!$B$6:$B$501,MATCH(ROW(出力用!$K443),出力用!$J$6:$J$501, 0)))</f>
        <v/>
      </c>
    </row>
    <row r="445" spans="1:10" ht="19.5" customHeight="1" x14ac:dyDescent="0.15">
      <c r="A445" s="5" t="str">
        <f>IF(MAX(出力用!$J$6:$J$501)&lt;ROW(出力用!$K444),"",INDEX(出力用!$A$6:$A$501,MATCH(ROW(出力用!$K444),出力用!$J$6:$J$501, 0)))</f>
        <v/>
      </c>
      <c r="B445" s="7" t="str">
        <f>IF(MAX(出力用!$J$6:$J$501)&lt;ROW(出力用!$K444),"",INDEX(出力用!$D$6:$D$501,MATCH(ROW(出力用!$K444),出力用!$J$6:$J$501, 0)))</f>
        <v/>
      </c>
      <c r="C445" s="7" t="str">
        <f>IF(MAX(出力用!$J$6:$J$501)&lt;ROW(出力用!$K444),"",INDEX(出力用!$E$6:$E$501,MATCH(ROW(出力用!$K444),出力用!$J$6:$J$501, 0)))</f>
        <v/>
      </c>
      <c r="D445" s="7" t="str">
        <f>IF($A445="","",IF($A445=出力用!$B$4,出力用!$C$4,IF($J445=出力用!$E$2,出力用!$F$2,IF(TRIM($C445)="一般管理費等","一般管理費等(契約保証費含む)",$C445))))</f>
        <v/>
      </c>
      <c r="E445" s="7" t="str">
        <f>IF(MAX(出力用!$J$6:$J$501)&lt;ROW(出力用!$K444),"",INDEX(出力用!$F$6:$F$501,MATCH(ROW(出力用!$K444),出力用!$J$6:$J$501, 0)))</f>
        <v/>
      </c>
      <c r="F445" s="7" t="str">
        <f>IF($J445=出力用!$E$2,"",IF($A445=出力用!$F$4,出力用!$G$4,IF(MAX(出力用!$J$6:$J$501)&lt;ROW(出力用!$K444),"",INDEX(出力用!$G$6:$G$501,MATCH(ROW(出力用!$K444),出力用!$J$6:$J$501,0)))))</f>
        <v/>
      </c>
      <c r="G445" s="6" t="str">
        <f>IF($J445=出力用!$E$2,"",IF($A445=出力用!$F$4,出力用!$H$4,IF(MAX(出力用!$J$6:$J$501)&lt;ROW(出力用!$K444),"",INDEX(出力用!$H$6:$H$501,MATCH(ROW(出力用!$K444),出力用!$J$6:$J$501,0)))))</f>
        <v/>
      </c>
      <c r="H445" s="7" t="str">
        <f t="shared" si="6"/>
        <v/>
      </c>
      <c r="I445" s="7"/>
      <c r="J445" s="7" t="str">
        <f>IF(MAX(出力用!$J$6:$J$501)&lt;ROW(出力用!$K444),"",INDEX(出力用!$B$6:$B$501,MATCH(ROW(出力用!$K444),出力用!$J$6:$J$501, 0)))</f>
        <v/>
      </c>
    </row>
    <row r="446" spans="1:10" ht="19.5" customHeight="1" x14ac:dyDescent="0.15">
      <c r="A446" s="5" t="str">
        <f>IF(MAX(出力用!$J$6:$J$501)&lt;ROW(出力用!$K445),"",INDEX(出力用!$A$6:$A$501,MATCH(ROW(出力用!$K445),出力用!$J$6:$J$501, 0)))</f>
        <v/>
      </c>
      <c r="B446" s="7" t="str">
        <f>IF(MAX(出力用!$J$6:$J$501)&lt;ROW(出力用!$K445),"",INDEX(出力用!$D$6:$D$501,MATCH(ROW(出力用!$K445),出力用!$J$6:$J$501, 0)))</f>
        <v/>
      </c>
      <c r="C446" s="7" t="str">
        <f>IF(MAX(出力用!$J$6:$J$501)&lt;ROW(出力用!$K445),"",INDEX(出力用!$E$6:$E$501,MATCH(ROW(出力用!$K445),出力用!$J$6:$J$501, 0)))</f>
        <v/>
      </c>
      <c r="D446" s="7" t="str">
        <f>IF($A446="","",IF($A446=出力用!$B$4,出力用!$C$4,IF($J446=出力用!$E$2,出力用!$F$2,IF(TRIM($C446)="一般管理費等","一般管理費等(契約保証費含む)",$C446))))</f>
        <v/>
      </c>
      <c r="E446" s="7" t="str">
        <f>IF(MAX(出力用!$J$6:$J$501)&lt;ROW(出力用!$K445),"",INDEX(出力用!$F$6:$F$501,MATCH(ROW(出力用!$K445),出力用!$J$6:$J$501, 0)))</f>
        <v/>
      </c>
      <c r="F446" s="7" t="str">
        <f>IF($J446=出力用!$E$2,"",IF($A446=出力用!$F$4,出力用!$G$4,IF(MAX(出力用!$J$6:$J$501)&lt;ROW(出力用!$K445),"",INDEX(出力用!$G$6:$G$501,MATCH(ROW(出力用!$K445),出力用!$J$6:$J$501,0)))))</f>
        <v/>
      </c>
      <c r="G446" s="6" t="str">
        <f>IF($J446=出力用!$E$2,"",IF($A446=出力用!$F$4,出力用!$H$4,IF(MAX(出力用!$J$6:$J$501)&lt;ROW(出力用!$K445),"",INDEX(出力用!$H$6:$H$501,MATCH(ROW(出力用!$K445),出力用!$J$6:$J$501,0)))))</f>
        <v/>
      </c>
      <c r="H446" s="7" t="str">
        <f t="shared" si="6"/>
        <v/>
      </c>
      <c r="I446" s="7"/>
      <c r="J446" s="7" t="str">
        <f>IF(MAX(出力用!$J$6:$J$501)&lt;ROW(出力用!$K445),"",INDEX(出力用!$B$6:$B$501,MATCH(ROW(出力用!$K445),出力用!$J$6:$J$501, 0)))</f>
        <v/>
      </c>
    </row>
    <row r="447" spans="1:10" ht="19.5" customHeight="1" x14ac:dyDescent="0.15">
      <c r="A447" s="5" t="str">
        <f>IF(MAX(出力用!$J$6:$J$501)&lt;ROW(出力用!$K446),"",INDEX(出力用!$A$6:$A$501,MATCH(ROW(出力用!$K446),出力用!$J$6:$J$501, 0)))</f>
        <v/>
      </c>
      <c r="B447" s="7" t="str">
        <f>IF(MAX(出力用!$J$6:$J$501)&lt;ROW(出力用!$K446),"",INDEX(出力用!$D$6:$D$501,MATCH(ROW(出力用!$K446),出力用!$J$6:$J$501, 0)))</f>
        <v/>
      </c>
      <c r="C447" s="7" t="str">
        <f>IF(MAX(出力用!$J$6:$J$501)&lt;ROW(出力用!$K446),"",INDEX(出力用!$E$6:$E$501,MATCH(ROW(出力用!$K446),出力用!$J$6:$J$501, 0)))</f>
        <v/>
      </c>
      <c r="D447" s="7" t="str">
        <f>IF($A447="","",IF($A447=出力用!$B$4,出力用!$C$4,IF($J447=出力用!$E$2,出力用!$F$2,IF(TRIM($C447)="一般管理費等","一般管理費等(契約保証費含む)",$C447))))</f>
        <v/>
      </c>
      <c r="E447" s="7" t="str">
        <f>IF(MAX(出力用!$J$6:$J$501)&lt;ROW(出力用!$K446),"",INDEX(出力用!$F$6:$F$501,MATCH(ROW(出力用!$K446),出力用!$J$6:$J$501, 0)))</f>
        <v/>
      </c>
      <c r="F447" s="7" t="str">
        <f>IF($J447=出力用!$E$2,"",IF($A447=出力用!$F$4,出力用!$G$4,IF(MAX(出力用!$J$6:$J$501)&lt;ROW(出力用!$K446),"",INDEX(出力用!$G$6:$G$501,MATCH(ROW(出力用!$K446),出力用!$J$6:$J$501,0)))))</f>
        <v/>
      </c>
      <c r="G447" s="6" t="str">
        <f>IF($J447=出力用!$E$2,"",IF($A447=出力用!$F$4,出力用!$H$4,IF(MAX(出力用!$J$6:$J$501)&lt;ROW(出力用!$K446),"",INDEX(出力用!$H$6:$H$501,MATCH(ROW(出力用!$K446),出力用!$J$6:$J$501,0)))))</f>
        <v/>
      </c>
      <c r="H447" s="7" t="str">
        <f t="shared" si="6"/>
        <v/>
      </c>
      <c r="I447" s="7"/>
      <c r="J447" s="7" t="str">
        <f>IF(MAX(出力用!$J$6:$J$501)&lt;ROW(出力用!$K446),"",INDEX(出力用!$B$6:$B$501,MATCH(ROW(出力用!$K446),出力用!$J$6:$J$501, 0)))</f>
        <v/>
      </c>
    </row>
    <row r="448" spans="1:10" ht="19.5" customHeight="1" x14ac:dyDescent="0.15">
      <c r="A448" s="5" t="str">
        <f>IF(MAX(出力用!$J$6:$J$501)&lt;ROW(出力用!$K447),"",INDEX(出力用!$A$6:$A$501,MATCH(ROW(出力用!$K447),出力用!$J$6:$J$501, 0)))</f>
        <v/>
      </c>
      <c r="B448" s="7" t="str">
        <f>IF(MAX(出力用!$J$6:$J$501)&lt;ROW(出力用!$K447),"",INDEX(出力用!$D$6:$D$501,MATCH(ROW(出力用!$K447),出力用!$J$6:$J$501, 0)))</f>
        <v/>
      </c>
      <c r="C448" s="7" t="str">
        <f>IF(MAX(出力用!$J$6:$J$501)&lt;ROW(出力用!$K447),"",INDEX(出力用!$E$6:$E$501,MATCH(ROW(出力用!$K447),出力用!$J$6:$J$501, 0)))</f>
        <v/>
      </c>
      <c r="D448" s="7" t="str">
        <f>IF($A448="","",IF($A448=出力用!$B$4,出力用!$C$4,IF($J448=出力用!$E$2,出力用!$F$2,IF(TRIM($C448)="一般管理費等","一般管理費等(契約保証費含む)",$C448))))</f>
        <v/>
      </c>
      <c r="E448" s="7" t="str">
        <f>IF(MAX(出力用!$J$6:$J$501)&lt;ROW(出力用!$K447),"",INDEX(出力用!$F$6:$F$501,MATCH(ROW(出力用!$K447),出力用!$J$6:$J$501, 0)))</f>
        <v/>
      </c>
      <c r="F448" s="7" t="str">
        <f>IF($J448=出力用!$E$2,"",IF($A448=出力用!$F$4,出力用!$G$4,IF(MAX(出力用!$J$6:$J$501)&lt;ROW(出力用!$K447),"",INDEX(出力用!$G$6:$G$501,MATCH(ROW(出力用!$K447),出力用!$J$6:$J$501,0)))))</f>
        <v/>
      </c>
      <c r="G448" s="6" t="str">
        <f>IF($J448=出力用!$E$2,"",IF($A448=出力用!$F$4,出力用!$H$4,IF(MAX(出力用!$J$6:$J$501)&lt;ROW(出力用!$K447),"",INDEX(出力用!$H$6:$H$501,MATCH(ROW(出力用!$K447),出力用!$J$6:$J$501,0)))))</f>
        <v/>
      </c>
      <c r="H448" s="7" t="str">
        <f t="shared" si="6"/>
        <v/>
      </c>
      <c r="I448" s="7"/>
      <c r="J448" s="7" t="str">
        <f>IF(MAX(出力用!$J$6:$J$501)&lt;ROW(出力用!$K447),"",INDEX(出力用!$B$6:$B$501,MATCH(ROW(出力用!$K447),出力用!$J$6:$J$501, 0)))</f>
        <v/>
      </c>
    </row>
    <row r="449" spans="1:10" ht="19.5" customHeight="1" x14ac:dyDescent="0.15">
      <c r="A449" s="5" t="str">
        <f>IF(MAX(出力用!$J$6:$J$501)&lt;ROW(出力用!$K448),"",INDEX(出力用!$A$6:$A$501,MATCH(ROW(出力用!$K448),出力用!$J$6:$J$501, 0)))</f>
        <v/>
      </c>
      <c r="B449" s="7" t="str">
        <f>IF(MAX(出力用!$J$6:$J$501)&lt;ROW(出力用!$K448),"",INDEX(出力用!$D$6:$D$501,MATCH(ROW(出力用!$K448),出力用!$J$6:$J$501, 0)))</f>
        <v/>
      </c>
      <c r="C449" s="7" t="str">
        <f>IF(MAX(出力用!$J$6:$J$501)&lt;ROW(出力用!$K448),"",INDEX(出力用!$E$6:$E$501,MATCH(ROW(出力用!$K448),出力用!$J$6:$J$501, 0)))</f>
        <v/>
      </c>
      <c r="D449" s="7" t="str">
        <f>IF($A449="","",IF($A449=出力用!$B$4,出力用!$C$4,IF($J449=出力用!$E$2,出力用!$F$2,IF(TRIM($C449)="一般管理費等","一般管理費等(契約保証費含む)",$C449))))</f>
        <v/>
      </c>
      <c r="E449" s="7" t="str">
        <f>IF(MAX(出力用!$J$6:$J$501)&lt;ROW(出力用!$K448),"",INDEX(出力用!$F$6:$F$501,MATCH(ROW(出力用!$K448),出力用!$J$6:$J$501, 0)))</f>
        <v/>
      </c>
      <c r="F449" s="7" t="str">
        <f>IF($J449=出力用!$E$2,"",IF($A449=出力用!$F$4,出力用!$G$4,IF(MAX(出力用!$J$6:$J$501)&lt;ROW(出力用!$K448),"",INDEX(出力用!$G$6:$G$501,MATCH(ROW(出力用!$K448),出力用!$J$6:$J$501,0)))))</f>
        <v/>
      </c>
      <c r="G449" s="6" t="str">
        <f>IF($J449=出力用!$E$2,"",IF($A449=出力用!$F$4,出力用!$H$4,IF(MAX(出力用!$J$6:$J$501)&lt;ROW(出力用!$K448),"",INDEX(出力用!$H$6:$H$501,MATCH(ROW(出力用!$K448),出力用!$J$6:$J$501,0)))))</f>
        <v/>
      </c>
      <c r="H449" s="7" t="str">
        <f t="shared" si="6"/>
        <v/>
      </c>
      <c r="I449" s="7"/>
      <c r="J449" s="7" t="str">
        <f>IF(MAX(出力用!$J$6:$J$501)&lt;ROW(出力用!$K448),"",INDEX(出力用!$B$6:$B$501,MATCH(ROW(出力用!$K448),出力用!$J$6:$J$501, 0)))</f>
        <v/>
      </c>
    </row>
    <row r="450" spans="1:10" ht="19.5" customHeight="1" x14ac:dyDescent="0.15">
      <c r="A450" s="5" t="str">
        <f>IF(MAX(出力用!$J$6:$J$501)&lt;ROW(出力用!$K449),"",INDEX(出力用!$A$6:$A$501,MATCH(ROW(出力用!$K449),出力用!$J$6:$J$501, 0)))</f>
        <v/>
      </c>
      <c r="B450" s="7" t="str">
        <f>IF(MAX(出力用!$J$6:$J$501)&lt;ROW(出力用!$K449),"",INDEX(出力用!$D$6:$D$501,MATCH(ROW(出力用!$K449),出力用!$J$6:$J$501, 0)))</f>
        <v/>
      </c>
      <c r="C450" s="7" t="str">
        <f>IF(MAX(出力用!$J$6:$J$501)&lt;ROW(出力用!$K449),"",INDEX(出力用!$E$6:$E$501,MATCH(ROW(出力用!$K449),出力用!$J$6:$J$501, 0)))</f>
        <v/>
      </c>
      <c r="D450" s="7" t="str">
        <f>IF($A450="","",IF($A450=出力用!$B$4,出力用!$C$4,IF($J450=出力用!$E$2,出力用!$F$2,IF(TRIM($C450)="一般管理費等","一般管理費等(契約保証費含む)",$C450))))</f>
        <v/>
      </c>
      <c r="E450" s="7" t="str">
        <f>IF(MAX(出力用!$J$6:$J$501)&lt;ROW(出力用!$K449),"",INDEX(出力用!$F$6:$F$501,MATCH(ROW(出力用!$K449),出力用!$J$6:$J$501, 0)))</f>
        <v/>
      </c>
      <c r="F450" s="7" t="str">
        <f>IF($J450=出力用!$E$2,"",IF($A450=出力用!$F$4,出力用!$G$4,IF(MAX(出力用!$J$6:$J$501)&lt;ROW(出力用!$K449),"",INDEX(出力用!$G$6:$G$501,MATCH(ROW(出力用!$K449),出力用!$J$6:$J$501,0)))))</f>
        <v/>
      </c>
      <c r="G450" s="6" t="str">
        <f>IF($J450=出力用!$E$2,"",IF($A450=出力用!$F$4,出力用!$H$4,IF(MAX(出力用!$J$6:$J$501)&lt;ROW(出力用!$K449),"",INDEX(出力用!$H$6:$H$501,MATCH(ROW(出力用!$K449),出力用!$J$6:$J$501,0)))))</f>
        <v/>
      </c>
      <c r="H450" s="7" t="str">
        <f t="shared" si="6"/>
        <v/>
      </c>
      <c r="I450" s="7"/>
      <c r="J450" s="7" t="str">
        <f>IF(MAX(出力用!$J$6:$J$501)&lt;ROW(出力用!$K449),"",INDEX(出力用!$B$6:$B$501,MATCH(ROW(出力用!$K449),出力用!$J$6:$J$501, 0)))</f>
        <v/>
      </c>
    </row>
    <row r="451" spans="1:10" ht="19.5" customHeight="1" x14ac:dyDescent="0.15">
      <c r="A451" s="5" t="str">
        <f>IF(MAX(出力用!$J$6:$J$501)&lt;ROW(出力用!$K450),"",INDEX(出力用!$A$6:$A$501,MATCH(ROW(出力用!$K450),出力用!$J$6:$J$501, 0)))</f>
        <v/>
      </c>
      <c r="B451" s="7" t="str">
        <f>IF(MAX(出力用!$J$6:$J$501)&lt;ROW(出力用!$K450),"",INDEX(出力用!$D$6:$D$501,MATCH(ROW(出力用!$K450),出力用!$J$6:$J$501, 0)))</f>
        <v/>
      </c>
      <c r="C451" s="7" t="str">
        <f>IF(MAX(出力用!$J$6:$J$501)&lt;ROW(出力用!$K450),"",INDEX(出力用!$E$6:$E$501,MATCH(ROW(出力用!$K450),出力用!$J$6:$J$501, 0)))</f>
        <v/>
      </c>
      <c r="D451" s="7" t="str">
        <f>IF($A451="","",IF($A451=出力用!$B$4,出力用!$C$4,IF($J451=出力用!$E$2,出力用!$F$2,IF(TRIM($C451)="一般管理費等","一般管理費等(契約保証費含む)",$C451))))</f>
        <v/>
      </c>
      <c r="E451" s="7" t="str">
        <f>IF(MAX(出力用!$J$6:$J$501)&lt;ROW(出力用!$K450),"",INDEX(出力用!$F$6:$F$501,MATCH(ROW(出力用!$K450),出力用!$J$6:$J$501, 0)))</f>
        <v/>
      </c>
      <c r="F451" s="7" t="str">
        <f>IF($J451=出力用!$E$2,"",IF($A451=出力用!$F$4,出力用!$G$4,IF(MAX(出力用!$J$6:$J$501)&lt;ROW(出力用!$K450),"",INDEX(出力用!$G$6:$G$501,MATCH(ROW(出力用!$K450),出力用!$J$6:$J$501,0)))))</f>
        <v/>
      </c>
      <c r="G451" s="6" t="str">
        <f>IF($J451=出力用!$E$2,"",IF($A451=出力用!$F$4,出力用!$H$4,IF(MAX(出力用!$J$6:$J$501)&lt;ROW(出力用!$K450),"",INDEX(出力用!$H$6:$H$501,MATCH(ROW(出力用!$K450),出力用!$J$6:$J$501,0)))))</f>
        <v/>
      </c>
      <c r="H451" s="7" t="str">
        <f t="shared" ref="H451:H500" si="7">IF(OR($B451="",$B451=0),"",CONCATENATE("Lv",$B451))</f>
        <v/>
      </c>
      <c r="I451" s="7"/>
      <c r="J451" s="7" t="str">
        <f>IF(MAX(出力用!$J$6:$J$501)&lt;ROW(出力用!$K450),"",INDEX(出力用!$B$6:$B$501,MATCH(ROW(出力用!$K450),出力用!$J$6:$J$501, 0)))</f>
        <v/>
      </c>
    </row>
    <row r="452" spans="1:10" ht="19.5" customHeight="1" x14ac:dyDescent="0.15">
      <c r="A452" s="5" t="str">
        <f>IF(MAX(出力用!$J$6:$J$501)&lt;ROW(出力用!$K451),"",INDEX(出力用!$A$6:$A$501,MATCH(ROW(出力用!$K451),出力用!$J$6:$J$501, 0)))</f>
        <v/>
      </c>
      <c r="B452" s="7" t="str">
        <f>IF(MAX(出力用!$J$6:$J$501)&lt;ROW(出力用!$K451),"",INDEX(出力用!$D$6:$D$501,MATCH(ROW(出力用!$K451),出力用!$J$6:$J$501, 0)))</f>
        <v/>
      </c>
      <c r="C452" s="7" t="str">
        <f>IF(MAX(出力用!$J$6:$J$501)&lt;ROW(出力用!$K451),"",INDEX(出力用!$E$6:$E$501,MATCH(ROW(出力用!$K451),出力用!$J$6:$J$501, 0)))</f>
        <v/>
      </c>
      <c r="D452" s="7" t="str">
        <f>IF($A452="","",IF($A452=出力用!$B$4,出力用!$C$4,IF($J452=出力用!$E$2,出力用!$F$2,IF(TRIM($C452)="一般管理費等","一般管理費等(契約保証費含む)",$C452))))</f>
        <v/>
      </c>
      <c r="E452" s="7" t="str">
        <f>IF(MAX(出力用!$J$6:$J$501)&lt;ROW(出力用!$K451),"",INDEX(出力用!$F$6:$F$501,MATCH(ROW(出力用!$K451),出力用!$J$6:$J$501, 0)))</f>
        <v/>
      </c>
      <c r="F452" s="7" t="str">
        <f>IF($J452=出力用!$E$2,"",IF($A452=出力用!$F$4,出力用!$G$4,IF(MAX(出力用!$J$6:$J$501)&lt;ROW(出力用!$K451),"",INDEX(出力用!$G$6:$G$501,MATCH(ROW(出力用!$K451),出力用!$J$6:$J$501,0)))))</f>
        <v/>
      </c>
      <c r="G452" s="6" t="str">
        <f>IF($J452=出力用!$E$2,"",IF($A452=出力用!$F$4,出力用!$H$4,IF(MAX(出力用!$J$6:$J$501)&lt;ROW(出力用!$K451),"",INDEX(出力用!$H$6:$H$501,MATCH(ROW(出力用!$K451),出力用!$J$6:$J$501,0)))))</f>
        <v/>
      </c>
      <c r="H452" s="7" t="str">
        <f t="shared" si="7"/>
        <v/>
      </c>
      <c r="I452" s="7"/>
      <c r="J452" s="7" t="str">
        <f>IF(MAX(出力用!$J$6:$J$501)&lt;ROW(出力用!$K451),"",INDEX(出力用!$B$6:$B$501,MATCH(ROW(出力用!$K451),出力用!$J$6:$J$501, 0)))</f>
        <v/>
      </c>
    </row>
    <row r="453" spans="1:10" ht="19.5" customHeight="1" x14ac:dyDescent="0.15">
      <c r="A453" s="5" t="str">
        <f>IF(MAX(出力用!$J$6:$J$501)&lt;ROW(出力用!$K452),"",INDEX(出力用!$A$6:$A$501,MATCH(ROW(出力用!$K452),出力用!$J$6:$J$501, 0)))</f>
        <v/>
      </c>
      <c r="B453" s="7" t="str">
        <f>IF(MAX(出力用!$J$6:$J$501)&lt;ROW(出力用!$K452),"",INDEX(出力用!$D$6:$D$501,MATCH(ROW(出力用!$K452),出力用!$J$6:$J$501, 0)))</f>
        <v/>
      </c>
      <c r="C453" s="7" t="str">
        <f>IF(MAX(出力用!$J$6:$J$501)&lt;ROW(出力用!$K452),"",INDEX(出力用!$E$6:$E$501,MATCH(ROW(出力用!$K452),出力用!$J$6:$J$501, 0)))</f>
        <v/>
      </c>
      <c r="D453" s="7" t="str">
        <f>IF($A453="","",IF($A453=出力用!$B$4,出力用!$C$4,IF($J453=出力用!$E$2,出力用!$F$2,IF(TRIM($C453)="一般管理費等","一般管理費等(契約保証費含む)",$C453))))</f>
        <v/>
      </c>
      <c r="E453" s="7" t="str">
        <f>IF(MAX(出力用!$J$6:$J$501)&lt;ROW(出力用!$K452),"",INDEX(出力用!$F$6:$F$501,MATCH(ROW(出力用!$K452),出力用!$J$6:$J$501, 0)))</f>
        <v/>
      </c>
      <c r="F453" s="7" t="str">
        <f>IF($J453=出力用!$E$2,"",IF($A453=出力用!$F$4,出力用!$G$4,IF(MAX(出力用!$J$6:$J$501)&lt;ROW(出力用!$K452),"",INDEX(出力用!$G$6:$G$501,MATCH(ROW(出力用!$K452),出力用!$J$6:$J$501,0)))))</f>
        <v/>
      </c>
      <c r="G453" s="6" t="str">
        <f>IF($J453=出力用!$E$2,"",IF($A453=出力用!$F$4,出力用!$H$4,IF(MAX(出力用!$J$6:$J$501)&lt;ROW(出力用!$K452),"",INDEX(出力用!$H$6:$H$501,MATCH(ROW(出力用!$K452),出力用!$J$6:$J$501,0)))))</f>
        <v/>
      </c>
      <c r="H453" s="7" t="str">
        <f t="shared" si="7"/>
        <v/>
      </c>
      <c r="I453" s="7"/>
      <c r="J453" s="7" t="str">
        <f>IF(MAX(出力用!$J$6:$J$501)&lt;ROW(出力用!$K452),"",INDEX(出力用!$B$6:$B$501,MATCH(ROW(出力用!$K452),出力用!$J$6:$J$501, 0)))</f>
        <v/>
      </c>
    </row>
    <row r="454" spans="1:10" ht="19.5" customHeight="1" x14ac:dyDescent="0.15">
      <c r="A454" s="5" t="str">
        <f>IF(MAX(出力用!$J$6:$J$501)&lt;ROW(出力用!$K453),"",INDEX(出力用!$A$6:$A$501,MATCH(ROW(出力用!$K453),出力用!$J$6:$J$501, 0)))</f>
        <v/>
      </c>
      <c r="B454" s="7" t="str">
        <f>IF(MAX(出力用!$J$6:$J$501)&lt;ROW(出力用!$K453),"",INDEX(出力用!$D$6:$D$501,MATCH(ROW(出力用!$K453),出力用!$J$6:$J$501, 0)))</f>
        <v/>
      </c>
      <c r="C454" s="7" t="str">
        <f>IF(MAX(出力用!$J$6:$J$501)&lt;ROW(出力用!$K453),"",INDEX(出力用!$E$6:$E$501,MATCH(ROW(出力用!$K453),出力用!$J$6:$J$501, 0)))</f>
        <v/>
      </c>
      <c r="D454" s="7" t="str">
        <f>IF($A454="","",IF($A454=出力用!$B$4,出力用!$C$4,IF($J454=出力用!$E$2,出力用!$F$2,IF(TRIM($C454)="一般管理費等","一般管理費等(契約保証費含む)",$C454))))</f>
        <v/>
      </c>
      <c r="E454" s="7" t="str">
        <f>IF(MAX(出力用!$J$6:$J$501)&lt;ROW(出力用!$K453),"",INDEX(出力用!$F$6:$F$501,MATCH(ROW(出力用!$K453),出力用!$J$6:$J$501, 0)))</f>
        <v/>
      </c>
      <c r="F454" s="7" t="str">
        <f>IF($J454=出力用!$E$2,"",IF($A454=出力用!$F$4,出力用!$G$4,IF(MAX(出力用!$J$6:$J$501)&lt;ROW(出力用!$K453),"",INDEX(出力用!$G$6:$G$501,MATCH(ROW(出力用!$K453),出力用!$J$6:$J$501,0)))))</f>
        <v/>
      </c>
      <c r="G454" s="6" t="str">
        <f>IF($J454=出力用!$E$2,"",IF($A454=出力用!$F$4,出力用!$H$4,IF(MAX(出力用!$J$6:$J$501)&lt;ROW(出力用!$K453),"",INDEX(出力用!$H$6:$H$501,MATCH(ROW(出力用!$K453),出力用!$J$6:$J$501,0)))))</f>
        <v/>
      </c>
      <c r="H454" s="7" t="str">
        <f t="shared" si="7"/>
        <v/>
      </c>
      <c r="I454" s="7"/>
      <c r="J454" s="7" t="str">
        <f>IF(MAX(出力用!$J$6:$J$501)&lt;ROW(出力用!$K453),"",INDEX(出力用!$B$6:$B$501,MATCH(ROW(出力用!$K453),出力用!$J$6:$J$501, 0)))</f>
        <v/>
      </c>
    </row>
    <row r="455" spans="1:10" ht="19.5" customHeight="1" x14ac:dyDescent="0.15">
      <c r="A455" s="5" t="str">
        <f>IF(MAX(出力用!$J$6:$J$501)&lt;ROW(出力用!$K454),"",INDEX(出力用!$A$6:$A$501,MATCH(ROW(出力用!$K454),出力用!$J$6:$J$501, 0)))</f>
        <v/>
      </c>
      <c r="B455" s="7" t="str">
        <f>IF(MAX(出力用!$J$6:$J$501)&lt;ROW(出力用!$K454),"",INDEX(出力用!$D$6:$D$501,MATCH(ROW(出力用!$K454),出力用!$J$6:$J$501, 0)))</f>
        <v/>
      </c>
      <c r="C455" s="7" t="str">
        <f>IF(MAX(出力用!$J$6:$J$501)&lt;ROW(出力用!$K454),"",INDEX(出力用!$E$6:$E$501,MATCH(ROW(出力用!$K454),出力用!$J$6:$J$501, 0)))</f>
        <v/>
      </c>
      <c r="D455" s="7" t="str">
        <f>IF($A455="","",IF($A455=出力用!$B$4,出力用!$C$4,IF($J455=出力用!$E$2,出力用!$F$2,IF(TRIM($C455)="一般管理費等","一般管理費等(契約保証費含む)",$C455))))</f>
        <v/>
      </c>
      <c r="E455" s="7" t="str">
        <f>IF(MAX(出力用!$J$6:$J$501)&lt;ROW(出力用!$K454),"",INDEX(出力用!$F$6:$F$501,MATCH(ROW(出力用!$K454),出力用!$J$6:$J$501, 0)))</f>
        <v/>
      </c>
      <c r="F455" s="7" t="str">
        <f>IF($J455=出力用!$E$2,"",IF($A455=出力用!$F$4,出力用!$G$4,IF(MAX(出力用!$J$6:$J$501)&lt;ROW(出力用!$K454),"",INDEX(出力用!$G$6:$G$501,MATCH(ROW(出力用!$K454),出力用!$J$6:$J$501,0)))))</f>
        <v/>
      </c>
      <c r="G455" s="6" t="str">
        <f>IF($J455=出力用!$E$2,"",IF($A455=出力用!$F$4,出力用!$H$4,IF(MAX(出力用!$J$6:$J$501)&lt;ROW(出力用!$K454),"",INDEX(出力用!$H$6:$H$501,MATCH(ROW(出力用!$K454),出力用!$J$6:$J$501,0)))))</f>
        <v/>
      </c>
      <c r="H455" s="7" t="str">
        <f t="shared" si="7"/>
        <v/>
      </c>
      <c r="I455" s="7"/>
      <c r="J455" s="7" t="str">
        <f>IF(MAX(出力用!$J$6:$J$501)&lt;ROW(出力用!$K454),"",INDEX(出力用!$B$6:$B$501,MATCH(ROW(出力用!$K454),出力用!$J$6:$J$501, 0)))</f>
        <v/>
      </c>
    </row>
    <row r="456" spans="1:10" ht="19.5" customHeight="1" x14ac:dyDescent="0.15">
      <c r="A456" s="5" t="str">
        <f>IF(MAX(出力用!$J$6:$J$501)&lt;ROW(出力用!$K455),"",INDEX(出力用!$A$6:$A$501,MATCH(ROW(出力用!$K455),出力用!$J$6:$J$501, 0)))</f>
        <v/>
      </c>
      <c r="B456" s="7" t="str">
        <f>IF(MAX(出力用!$J$6:$J$501)&lt;ROW(出力用!$K455),"",INDEX(出力用!$D$6:$D$501,MATCH(ROW(出力用!$K455),出力用!$J$6:$J$501, 0)))</f>
        <v/>
      </c>
      <c r="C456" s="7" t="str">
        <f>IF(MAX(出力用!$J$6:$J$501)&lt;ROW(出力用!$K455),"",INDEX(出力用!$E$6:$E$501,MATCH(ROW(出力用!$K455),出力用!$J$6:$J$501, 0)))</f>
        <v/>
      </c>
      <c r="D456" s="7" t="str">
        <f>IF($A456="","",IF($A456=出力用!$B$4,出力用!$C$4,IF($J456=出力用!$E$2,出力用!$F$2,IF(TRIM($C456)="一般管理費等","一般管理費等(契約保証費含む)",$C456))))</f>
        <v/>
      </c>
      <c r="E456" s="7" t="str">
        <f>IF(MAX(出力用!$J$6:$J$501)&lt;ROW(出力用!$K455),"",INDEX(出力用!$F$6:$F$501,MATCH(ROW(出力用!$K455),出力用!$J$6:$J$501, 0)))</f>
        <v/>
      </c>
      <c r="F456" s="7" t="str">
        <f>IF($J456=出力用!$E$2,"",IF($A456=出力用!$F$4,出力用!$G$4,IF(MAX(出力用!$J$6:$J$501)&lt;ROW(出力用!$K455),"",INDEX(出力用!$G$6:$G$501,MATCH(ROW(出力用!$K455),出力用!$J$6:$J$501,0)))))</f>
        <v/>
      </c>
      <c r="G456" s="6" t="str">
        <f>IF($J456=出力用!$E$2,"",IF($A456=出力用!$F$4,出力用!$H$4,IF(MAX(出力用!$J$6:$J$501)&lt;ROW(出力用!$K455),"",INDEX(出力用!$H$6:$H$501,MATCH(ROW(出力用!$K455),出力用!$J$6:$J$501,0)))))</f>
        <v/>
      </c>
      <c r="H456" s="7" t="str">
        <f t="shared" si="7"/>
        <v/>
      </c>
      <c r="I456" s="7"/>
      <c r="J456" s="7" t="str">
        <f>IF(MAX(出力用!$J$6:$J$501)&lt;ROW(出力用!$K455),"",INDEX(出力用!$B$6:$B$501,MATCH(ROW(出力用!$K455),出力用!$J$6:$J$501, 0)))</f>
        <v/>
      </c>
    </row>
    <row r="457" spans="1:10" ht="19.5" customHeight="1" x14ac:dyDescent="0.15">
      <c r="A457" s="5" t="str">
        <f>IF(MAX(出力用!$J$6:$J$501)&lt;ROW(出力用!$K456),"",INDEX(出力用!$A$6:$A$501,MATCH(ROW(出力用!$K456),出力用!$J$6:$J$501, 0)))</f>
        <v/>
      </c>
      <c r="B457" s="7" t="str">
        <f>IF(MAX(出力用!$J$6:$J$501)&lt;ROW(出力用!$K456),"",INDEX(出力用!$D$6:$D$501,MATCH(ROW(出力用!$K456),出力用!$J$6:$J$501, 0)))</f>
        <v/>
      </c>
      <c r="C457" s="7" t="str">
        <f>IF(MAX(出力用!$J$6:$J$501)&lt;ROW(出力用!$K456),"",INDEX(出力用!$E$6:$E$501,MATCH(ROW(出力用!$K456),出力用!$J$6:$J$501, 0)))</f>
        <v/>
      </c>
      <c r="D457" s="7" t="str">
        <f>IF($A457="","",IF($A457=出力用!$B$4,出力用!$C$4,IF($J457=出力用!$E$2,出力用!$F$2,IF(TRIM($C457)="一般管理費等","一般管理費等(契約保証費含む)",$C457))))</f>
        <v/>
      </c>
      <c r="E457" s="7" t="str">
        <f>IF(MAX(出力用!$J$6:$J$501)&lt;ROW(出力用!$K456),"",INDEX(出力用!$F$6:$F$501,MATCH(ROW(出力用!$K456),出力用!$J$6:$J$501, 0)))</f>
        <v/>
      </c>
      <c r="F457" s="7" t="str">
        <f>IF($J457=出力用!$E$2,"",IF($A457=出力用!$F$4,出力用!$G$4,IF(MAX(出力用!$J$6:$J$501)&lt;ROW(出力用!$K456),"",INDEX(出力用!$G$6:$G$501,MATCH(ROW(出力用!$K456),出力用!$J$6:$J$501,0)))))</f>
        <v/>
      </c>
      <c r="G457" s="6" t="str">
        <f>IF($J457=出力用!$E$2,"",IF($A457=出力用!$F$4,出力用!$H$4,IF(MAX(出力用!$J$6:$J$501)&lt;ROW(出力用!$K456),"",INDEX(出力用!$H$6:$H$501,MATCH(ROW(出力用!$K456),出力用!$J$6:$J$501,0)))))</f>
        <v/>
      </c>
      <c r="H457" s="7" t="str">
        <f t="shared" si="7"/>
        <v/>
      </c>
      <c r="I457" s="7"/>
      <c r="J457" s="7" t="str">
        <f>IF(MAX(出力用!$J$6:$J$501)&lt;ROW(出力用!$K456),"",INDEX(出力用!$B$6:$B$501,MATCH(ROW(出力用!$K456),出力用!$J$6:$J$501, 0)))</f>
        <v/>
      </c>
    </row>
    <row r="458" spans="1:10" ht="19.5" customHeight="1" x14ac:dyDescent="0.15">
      <c r="A458" s="5" t="str">
        <f>IF(MAX(出力用!$J$6:$J$501)&lt;ROW(出力用!$K457),"",INDEX(出力用!$A$6:$A$501,MATCH(ROW(出力用!$K457),出力用!$J$6:$J$501, 0)))</f>
        <v/>
      </c>
      <c r="B458" s="7" t="str">
        <f>IF(MAX(出力用!$J$6:$J$501)&lt;ROW(出力用!$K457),"",INDEX(出力用!$D$6:$D$501,MATCH(ROW(出力用!$K457),出力用!$J$6:$J$501, 0)))</f>
        <v/>
      </c>
      <c r="C458" s="7" t="str">
        <f>IF(MAX(出力用!$J$6:$J$501)&lt;ROW(出力用!$K457),"",INDEX(出力用!$E$6:$E$501,MATCH(ROW(出力用!$K457),出力用!$J$6:$J$501, 0)))</f>
        <v/>
      </c>
      <c r="D458" s="7" t="str">
        <f>IF($A458="","",IF($A458=出力用!$B$4,出力用!$C$4,IF($J458=出力用!$E$2,出力用!$F$2,IF(TRIM($C458)="一般管理費等","一般管理費等(契約保証費含む)",$C458))))</f>
        <v/>
      </c>
      <c r="E458" s="7" t="str">
        <f>IF(MAX(出力用!$J$6:$J$501)&lt;ROW(出力用!$K457),"",INDEX(出力用!$F$6:$F$501,MATCH(ROW(出力用!$K457),出力用!$J$6:$J$501, 0)))</f>
        <v/>
      </c>
      <c r="F458" s="7" t="str">
        <f>IF($J458=出力用!$E$2,"",IF($A458=出力用!$F$4,出力用!$G$4,IF(MAX(出力用!$J$6:$J$501)&lt;ROW(出力用!$K457),"",INDEX(出力用!$G$6:$G$501,MATCH(ROW(出力用!$K457),出力用!$J$6:$J$501,0)))))</f>
        <v/>
      </c>
      <c r="G458" s="6" t="str">
        <f>IF($J458=出力用!$E$2,"",IF($A458=出力用!$F$4,出力用!$H$4,IF(MAX(出力用!$J$6:$J$501)&lt;ROW(出力用!$K457),"",INDEX(出力用!$H$6:$H$501,MATCH(ROW(出力用!$K457),出力用!$J$6:$J$501,0)))))</f>
        <v/>
      </c>
      <c r="H458" s="7" t="str">
        <f t="shared" si="7"/>
        <v/>
      </c>
      <c r="I458" s="7"/>
      <c r="J458" s="7" t="str">
        <f>IF(MAX(出力用!$J$6:$J$501)&lt;ROW(出力用!$K457),"",INDEX(出力用!$B$6:$B$501,MATCH(ROW(出力用!$K457),出力用!$J$6:$J$501, 0)))</f>
        <v/>
      </c>
    </row>
    <row r="459" spans="1:10" ht="19.5" customHeight="1" x14ac:dyDescent="0.15">
      <c r="A459" s="5" t="str">
        <f>IF(MAX(出力用!$J$6:$J$501)&lt;ROW(出力用!$K458),"",INDEX(出力用!$A$6:$A$501,MATCH(ROW(出力用!$K458),出力用!$J$6:$J$501, 0)))</f>
        <v/>
      </c>
      <c r="B459" s="7" t="str">
        <f>IF(MAX(出力用!$J$6:$J$501)&lt;ROW(出力用!$K458),"",INDEX(出力用!$D$6:$D$501,MATCH(ROW(出力用!$K458),出力用!$J$6:$J$501, 0)))</f>
        <v/>
      </c>
      <c r="C459" s="7" t="str">
        <f>IF(MAX(出力用!$J$6:$J$501)&lt;ROW(出力用!$K458),"",INDEX(出力用!$E$6:$E$501,MATCH(ROW(出力用!$K458),出力用!$J$6:$J$501, 0)))</f>
        <v/>
      </c>
      <c r="D459" s="7" t="str">
        <f>IF($A459="","",IF($A459=出力用!$B$4,出力用!$C$4,IF($J459=出力用!$E$2,出力用!$F$2,IF(TRIM($C459)="一般管理費等","一般管理費等(契約保証費含む)",$C459))))</f>
        <v/>
      </c>
      <c r="E459" s="7" t="str">
        <f>IF(MAX(出力用!$J$6:$J$501)&lt;ROW(出力用!$K458),"",INDEX(出力用!$F$6:$F$501,MATCH(ROW(出力用!$K458),出力用!$J$6:$J$501, 0)))</f>
        <v/>
      </c>
      <c r="F459" s="7" t="str">
        <f>IF($J459=出力用!$E$2,"",IF($A459=出力用!$F$4,出力用!$G$4,IF(MAX(出力用!$J$6:$J$501)&lt;ROW(出力用!$K458),"",INDEX(出力用!$G$6:$G$501,MATCH(ROW(出力用!$K458),出力用!$J$6:$J$501,0)))))</f>
        <v/>
      </c>
      <c r="G459" s="6" t="str">
        <f>IF($J459=出力用!$E$2,"",IF($A459=出力用!$F$4,出力用!$H$4,IF(MAX(出力用!$J$6:$J$501)&lt;ROW(出力用!$K458),"",INDEX(出力用!$H$6:$H$501,MATCH(ROW(出力用!$K458),出力用!$J$6:$J$501,0)))))</f>
        <v/>
      </c>
      <c r="H459" s="7" t="str">
        <f t="shared" si="7"/>
        <v/>
      </c>
      <c r="I459" s="7"/>
      <c r="J459" s="7" t="str">
        <f>IF(MAX(出力用!$J$6:$J$501)&lt;ROW(出力用!$K458),"",INDEX(出力用!$B$6:$B$501,MATCH(ROW(出力用!$K458),出力用!$J$6:$J$501, 0)))</f>
        <v/>
      </c>
    </row>
    <row r="460" spans="1:10" ht="19.5" customHeight="1" x14ac:dyDescent="0.15">
      <c r="A460" s="5" t="str">
        <f>IF(MAX(出力用!$J$6:$J$501)&lt;ROW(出力用!$K459),"",INDEX(出力用!$A$6:$A$501,MATCH(ROW(出力用!$K459),出力用!$J$6:$J$501, 0)))</f>
        <v/>
      </c>
      <c r="B460" s="7" t="str">
        <f>IF(MAX(出力用!$J$6:$J$501)&lt;ROW(出力用!$K459),"",INDEX(出力用!$D$6:$D$501,MATCH(ROW(出力用!$K459),出力用!$J$6:$J$501, 0)))</f>
        <v/>
      </c>
      <c r="C460" s="7" t="str">
        <f>IF(MAX(出力用!$J$6:$J$501)&lt;ROW(出力用!$K459),"",INDEX(出力用!$E$6:$E$501,MATCH(ROW(出力用!$K459),出力用!$J$6:$J$501, 0)))</f>
        <v/>
      </c>
      <c r="D460" s="7" t="str">
        <f>IF($A460="","",IF($A460=出力用!$B$4,出力用!$C$4,IF($J460=出力用!$E$2,出力用!$F$2,IF(TRIM($C460)="一般管理費等","一般管理費等(契約保証費含む)",$C460))))</f>
        <v/>
      </c>
      <c r="E460" s="7" t="str">
        <f>IF(MAX(出力用!$J$6:$J$501)&lt;ROW(出力用!$K459),"",INDEX(出力用!$F$6:$F$501,MATCH(ROW(出力用!$K459),出力用!$J$6:$J$501, 0)))</f>
        <v/>
      </c>
      <c r="F460" s="7" t="str">
        <f>IF($J460=出力用!$E$2,"",IF($A460=出力用!$F$4,出力用!$G$4,IF(MAX(出力用!$J$6:$J$501)&lt;ROW(出力用!$K459),"",INDEX(出力用!$G$6:$G$501,MATCH(ROW(出力用!$K459),出力用!$J$6:$J$501,0)))))</f>
        <v/>
      </c>
      <c r="G460" s="6" t="str">
        <f>IF($J460=出力用!$E$2,"",IF($A460=出力用!$F$4,出力用!$H$4,IF(MAX(出力用!$J$6:$J$501)&lt;ROW(出力用!$K459),"",INDEX(出力用!$H$6:$H$501,MATCH(ROW(出力用!$K459),出力用!$J$6:$J$501,0)))))</f>
        <v/>
      </c>
      <c r="H460" s="7" t="str">
        <f t="shared" si="7"/>
        <v/>
      </c>
      <c r="I460" s="7"/>
      <c r="J460" s="7" t="str">
        <f>IF(MAX(出力用!$J$6:$J$501)&lt;ROW(出力用!$K459),"",INDEX(出力用!$B$6:$B$501,MATCH(ROW(出力用!$K459),出力用!$J$6:$J$501, 0)))</f>
        <v/>
      </c>
    </row>
    <row r="461" spans="1:10" ht="19.5" customHeight="1" x14ac:dyDescent="0.15">
      <c r="A461" s="5" t="str">
        <f>IF(MAX(出力用!$J$6:$J$501)&lt;ROW(出力用!$K460),"",INDEX(出力用!$A$6:$A$501,MATCH(ROW(出力用!$K460),出力用!$J$6:$J$501, 0)))</f>
        <v/>
      </c>
      <c r="B461" s="7" t="str">
        <f>IF(MAX(出力用!$J$6:$J$501)&lt;ROW(出力用!$K460),"",INDEX(出力用!$D$6:$D$501,MATCH(ROW(出力用!$K460),出力用!$J$6:$J$501, 0)))</f>
        <v/>
      </c>
      <c r="C461" s="7" t="str">
        <f>IF(MAX(出力用!$J$6:$J$501)&lt;ROW(出力用!$K460),"",INDEX(出力用!$E$6:$E$501,MATCH(ROW(出力用!$K460),出力用!$J$6:$J$501, 0)))</f>
        <v/>
      </c>
      <c r="D461" s="7" t="str">
        <f>IF($A461="","",IF($A461=出力用!$B$4,出力用!$C$4,IF($J461=出力用!$E$2,出力用!$F$2,IF(TRIM($C461)="一般管理費等","一般管理費等(契約保証費含む)",$C461))))</f>
        <v/>
      </c>
      <c r="E461" s="7" t="str">
        <f>IF(MAX(出力用!$J$6:$J$501)&lt;ROW(出力用!$K460),"",INDEX(出力用!$F$6:$F$501,MATCH(ROW(出力用!$K460),出力用!$J$6:$J$501, 0)))</f>
        <v/>
      </c>
      <c r="F461" s="7" t="str">
        <f>IF($J461=出力用!$E$2,"",IF($A461=出力用!$F$4,出力用!$G$4,IF(MAX(出力用!$J$6:$J$501)&lt;ROW(出力用!$K460),"",INDEX(出力用!$G$6:$G$501,MATCH(ROW(出力用!$K460),出力用!$J$6:$J$501,0)))))</f>
        <v/>
      </c>
      <c r="G461" s="6" t="str">
        <f>IF($J461=出力用!$E$2,"",IF($A461=出力用!$F$4,出力用!$H$4,IF(MAX(出力用!$J$6:$J$501)&lt;ROW(出力用!$K460),"",INDEX(出力用!$H$6:$H$501,MATCH(ROW(出力用!$K460),出力用!$J$6:$J$501,0)))))</f>
        <v/>
      </c>
      <c r="H461" s="7" t="str">
        <f t="shared" si="7"/>
        <v/>
      </c>
      <c r="I461" s="7"/>
      <c r="J461" s="7" t="str">
        <f>IF(MAX(出力用!$J$6:$J$501)&lt;ROW(出力用!$K460),"",INDEX(出力用!$B$6:$B$501,MATCH(ROW(出力用!$K460),出力用!$J$6:$J$501, 0)))</f>
        <v/>
      </c>
    </row>
    <row r="462" spans="1:10" ht="19.5" customHeight="1" x14ac:dyDescent="0.15">
      <c r="A462" s="5" t="str">
        <f>IF(MAX(出力用!$J$6:$J$501)&lt;ROW(出力用!$K461),"",INDEX(出力用!$A$6:$A$501,MATCH(ROW(出力用!$K461),出力用!$J$6:$J$501, 0)))</f>
        <v/>
      </c>
      <c r="B462" s="7" t="str">
        <f>IF(MAX(出力用!$J$6:$J$501)&lt;ROW(出力用!$K461),"",INDEX(出力用!$D$6:$D$501,MATCH(ROW(出力用!$K461),出力用!$J$6:$J$501, 0)))</f>
        <v/>
      </c>
      <c r="C462" s="7" t="str">
        <f>IF(MAX(出力用!$J$6:$J$501)&lt;ROW(出力用!$K461),"",INDEX(出力用!$E$6:$E$501,MATCH(ROW(出力用!$K461),出力用!$J$6:$J$501, 0)))</f>
        <v/>
      </c>
      <c r="D462" s="7" t="str">
        <f>IF($A462="","",IF($A462=出力用!$B$4,出力用!$C$4,IF($J462=出力用!$E$2,出力用!$F$2,IF(TRIM($C462)="一般管理費等","一般管理費等(契約保証費含む)",$C462))))</f>
        <v/>
      </c>
      <c r="E462" s="7" t="str">
        <f>IF(MAX(出力用!$J$6:$J$501)&lt;ROW(出力用!$K461),"",INDEX(出力用!$F$6:$F$501,MATCH(ROW(出力用!$K461),出力用!$J$6:$J$501, 0)))</f>
        <v/>
      </c>
      <c r="F462" s="7" t="str">
        <f>IF($J462=出力用!$E$2,"",IF($A462=出力用!$F$4,出力用!$G$4,IF(MAX(出力用!$J$6:$J$501)&lt;ROW(出力用!$K461),"",INDEX(出力用!$G$6:$G$501,MATCH(ROW(出力用!$K461),出力用!$J$6:$J$501,0)))))</f>
        <v/>
      </c>
      <c r="G462" s="6" t="str">
        <f>IF($J462=出力用!$E$2,"",IF($A462=出力用!$F$4,出力用!$H$4,IF(MAX(出力用!$J$6:$J$501)&lt;ROW(出力用!$K461),"",INDEX(出力用!$H$6:$H$501,MATCH(ROW(出力用!$K461),出力用!$J$6:$J$501,0)))))</f>
        <v/>
      </c>
      <c r="H462" s="7" t="str">
        <f t="shared" si="7"/>
        <v/>
      </c>
      <c r="I462" s="7"/>
      <c r="J462" s="7" t="str">
        <f>IF(MAX(出力用!$J$6:$J$501)&lt;ROW(出力用!$K461),"",INDEX(出力用!$B$6:$B$501,MATCH(ROW(出力用!$K461),出力用!$J$6:$J$501, 0)))</f>
        <v/>
      </c>
    </row>
    <row r="463" spans="1:10" ht="19.5" customHeight="1" x14ac:dyDescent="0.15">
      <c r="A463" s="5" t="str">
        <f>IF(MAX(出力用!$J$6:$J$501)&lt;ROW(出力用!$K462),"",INDEX(出力用!$A$6:$A$501,MATCH(ROW(出力用!$K462),出力用!$J$6:$J$501, 0)))</f>
        <v/>
      </c>
      <c r="B463" s="7" t="str">
        <f>IF(MAX(出力用!$J$6:$J$501)&lt;ROW(出力用!$K462),"",INDEX(出力用!$D$6:$D$501,MATCH(ROW(出力用!$K462),出力用!$J$6:$J$501, 0)))</f>
        <v/>
      </c>
      <c r="C463" s="7" t="str">
        <f>IF(MAX(出力用!$J$6:$J$501)&lt;ROW(出力用!$K462),"",INDEX(出力用!$E$6:$E$501,MATCH(ROW(出力用!$K462),出力用!$J$6:$J$501, 0)))</f>
        <v/>
      </c>
      <c r="D463" s="7" t="str">
        <f>IF($A463="","",IF($A463=出力用!$B$4,出力用!$C$4,IF($J463=出力用!$E$2,出力用!$F$2,IF(TRIM($C463)="一般管理費等","一般管理費等(契約保証費含む)",$C463))))</f>
        <v/>
      </c>
      <c r="E463" s="7" t="str">
        <f>IF(MAX(出力用!$J$6:$J$501)&lt;ROW(出力用!$K462),"",INDEX(出力用!$F$6:$F$501,MATCH(ROW(出力用!$K462),出力用!$J$6:$J$501, 0)))</f>
        <v/>
      </c>
      <c r="F463" s="7" t="str">
        <f>IF($J463=出力用!$E$2,"",IF($A463=出力用!$F$4,出力用!$G$4,IF(MAX(出力用!$J$6:$J$501)&lt;ROW(出力用!$K462),"",INDEX(出力用!$G$6:$G$501,MATCH(ROW(出力用!$K462),出力用!$J$6:$J$501,0)))))</f>
        <v/>
      </c>
      <c r="G463" s="6" t="str">
        <f>IF($J463=出力用!$E$2,"",IF($A463=出力用!$F$4,出力用!$H$4,IF(MAX(出力用!$J$6:$J$501)&lt;ROW(出力用!$K462),"",INDEX(出力用!$H$6:$H$501,MATCH(ROW(出力用!$K462),出力用!$J$6:$J$501,0)))))</f>
        <v/>
      </c>
      <c r="H463" s="7" t="str">
        <f t="shared" si="7"/>
        <v/>
      </c>
      <c r="I463" s="7"/>
      <c r="J463" s="7" t="str">
        <f>IF(MAX(出力用!$J$6:$J$501)&lt;ROW(出力用!$K462),"",INDEX(出力用!$B$6:$B$501,MATCH(ROW(出力用!$K462),出力用!$J$6:$J$501, 0)))</f>
        <v/>
      </c>
    </row>
    <row r="464" spans="1:10" ht="19.5" customHeight="1" x14ac:dyDescent="0.15">
      <c r="A464" s="5" t="str">
        <f>IF(MAX(出力用!$J$6:$J$501)&lt;ROW(出力用!$K463),"",INDEX(出力用!$A$6:$A$501,MATCH(ROW(出力用!$K463),出力用!$J$6:$J$501, 0)))</f>
        <v/>
      </c>
      <c r="B464" s="7" t="str">
        <f>IF(MAX(出力用!$J$6:$J$501)&lt;ROW(出力用!$K463),"",INDEX(出力用!$D$6:$D$501,MATCH(ROW(出力用!$K463),出力用!$J$6:$J$501, 0)))</f>
        <v/>
      </c>
      <c r="C464" s="7" t="str">
        <f>IF(MAX(出力用!$J$6:$J$501)&lt;ROW(出力用!$K463),"",INDEX(出力用!$E$6:$E$501,MATCH(ROW(出力用!$K463),出力用!$J$6:$J$501, 0)))</f>
        <v/>
      </c>
      <c r="D464" s="7" t="str">
        <f>IF($A464="","",IF($A464=出力用!$B$4,出力用!$C$4,IF($J464=出力用!$E$2,出力用!$F$2,IF(TRIM($C464)="一般管理費等","一般管理費等(契約保証費含む)",$C464))))</f>
        <v/>
      </c>
      <c r="E464" s="7" t="str">
        <f>IF(MAX(出力用!$J$6:$J$501)&lt;ROW(出力用!$K463),"",INDEX(出力用!$F$6:$F$501,MATCH(ROW(出力用!$K463),出力用!$J$6:$J$501, 0)))</f>
        <v/>
      </c>
      <c r="F464" s="7" t="str">
        <f>IF($J464=出力用!$E$2,"",IF($A464=出力用!$F$4,出力用!$G$4,IF(MAX(出力用!$J$6:$J$501)&lt;ROW(出力用!$K463),"",INDEX(出力用!$G$6:$G$501,MATCH(ROW(出力用!$K463),出力用!$J$6:$J$501,0)))))</f>
        <v/>
      </c>
      <c r="G464" s="6" t="str">
        <f>IF($J464=出力用!$E$2,"",IF($A464=出力用!$F$4,出力用!$H$4,IF(MAX(出力用!$J$6:$J$501)&lt;ROW(出力用!$K463),"",INDEX(出力用!$H$6:$H$501,MATCH(ROW(出力用!$K463),出力用!$J$6:$J$501,0)))))</f>
        <v/>
      </c>
      <c r="H464" s="7" t="str">
        <f t="shared" si="7"/>
        <v/>
      </c>
      <c r="I464" s="7"/>
      <c r="J464" s="7" t="str">
        <f>IF(MAX(出力用!$J$6:$J$501)&lt;ROW(出力用!$K463),"",INDEX(出力用!$B$6:$B$501,MATCH(ROW(出力用!$K463),出力用!$J$6:$J$501, 0)))</f>
        <v/>
      </c>
    </row>
    <row r="465" spans="1:10" ht="19.5" customHeight="1" x14ac:dyDescent="0.15">
      <c r="A465" s="5" t="str">
        <f>IF(MAX(出力用!$J$6:$J$501)&lt;ROW(出力用!$K464),"",INDEX(出力用!$A$6:$A$501,MATCH(ROW(出力用!$K464),出力用!$J$6:$J$501, 0)))</f>
        <v/>
      </c>
      <c r="B465" s="7" t="str">
        <f>IF(MAX(出力用!$J$6:$J$501)&lt;ROW(出力用!$K464),"",INDEX(出力用!$D$6:$D$501,MATCH(ROW(出力用!$K464),出力用!$J$6:$J$501, 0)))</f>
        <v/>
      </c>
      <c r="C465" s="7" t="str">
        <f>IF(MAX(出力用!$J$6:$J$501)&lt;ROW(出力用!$K464),"",INDEX(出力用!$E$6:$E$501,MATCH(ROW(出力用!$K464),出力用!$J$6:$J$501, 0)))</f>
        <v/>
      </c>
      <c r="D465" s="7" t="str">
        <f>IF($A465="","",IF($A465=出力用!$B$4,出力用!$C$4,IF($J465=出力用!$E$2,出力用!$F$2,IF(TRIM($C465)="一般管理費等","一般管理費等(契約保証費含む)",$C465))))</f>
        <v/>
      </c>
      <c r="E465" s="7" t="str">
        <f>IF(MAX(出力用!$J$6:$J$501)&lt;ROW(出力用!$K464),"",INDEX(出力用!$F$6:$F$501,MATCH(ROW(出力用!$K464),出力用!$J$6:$J$501, 0)))</f>
        <v/>
      </c>
      <c r="F465" s="7" t="str">
        <f>IF($J465=出力用!$E$2,"",IF($A465=出力用!$F$4,出力用!$G$4,IF(MAX(出力用!$J$6:$J$501)&lt;ROW(出力用!$K464),"",INDEX(出力用!$G$6:$G$501,MATCH(ROW(出力用!$K464),出力用!$J$6:$J$501,0)))))</f>
        <v/>
      </c>
      <c r="G465" s="6" t="str">
        <f>IF($J465=出力用!$E$2,"",IF($A465=出力用!$F$4,出力用!$H$4,IF(MAX(出力用!$J$6:$J$501)&lt;ROW(出力用!$K464),"",INDEX(出力用!$H$6:$H$501,MATCH(ROW(出力用!$K464),出力用!$J$6:$J$501,0)))))</f>
        <v/>
      </c>
      <c r="H465" s="7" t="str">
        <f t="shared" si="7"/>
        <v/>
      </c>
      <c r="I465" s="7"/>
      <c r="J465" s="7" t="str">
        <f>IF(MAX(出力用!$J$6:$J$501)&lt;ROW(出力用!$K464),"",INDEX(出力用!$B$6:$B$501,MATCH(ROW(出力用!$K464),出力用!$J$6:$J$501, 0)))</f>
        <v/>
      </c>
    </row>
    <row r="466" spans="1:10" ht="19.5" customHeight="1" x14ac:dyDescent="0.15">
      <c r="A466" s="5" t="str">
        <f>IF(MAX(出力用!$J$6:$J$501)&lt;ROW(出力用!$K465),"",INDEX(出力用!$A$6:$A$501,MATCH(ROW(出力用!$K465),出力用!$J$6:$J$501, 0)))</f>
        <v/>
      </c>
      <c r="B466" s="7" t="str">
        <f>IF(MAX(出力用!$J$6:$J$501)&lt;ROW(出力用!$K465),"",INDEX(出力用!$D$6:$D$501,MATCH(ROW(出力用!$K465),出力用!$J$6:$J$501, 0)))</f>
        <v/>
      </c>
      <c r="C466" s="7" t="str">
        <f>IF(MAX(出力用!$J$6:$J$501)&lt;ROW(出力用!$K465),"",INDEX(出力用!$E$6:$E$501,MATCH(ROW(出力用!$K465),出力用!$J$6:$J$501, 0)))</f>
        <v/>
      </c>
      <c r="D466" s="7" t="str">
        <f>IF($A466="","",IF($A466=出力用!$B$4,出力用!$C$4,IF($J466=出力用!$E$2,出力用!$F$2,IF(TRIM($C466)="一般管理費等","一般管理費等(契約保証費含む)",$C466))))</f>
        <v/>
      </c>
      <c r="E466" s="7" t="str">
        <f>IF(MAX(出力用!$J$6:$J$501)&lt;ROW(出力用!$K465),"",INDEX(出力用!$F$6:$F$501,MATCH(ROW(出力用!$K465),出力用!$J$6:$J$501, 0)))</f>
        <v/>
      </c>
      <c r="F466" s="7" t="str">
        <f>IF($J466=出力用!$E$2,"",IF($A466=出力用!$F$4,出力用!$G$4,IF(MAX(出力用!$J$6:$J$501)&lt;ROW(出力用!$K465),"",INDEX(出力用!$G$6:$G$501,MATCH(ROW(出力用!$K465),出力用!$J$6:$J$501,0)))))</f>
        <v/>
      </c>
      <c r="G466" s="6" t="str">
        <f>IF($J466=出力用!$E$2,"",IF($A466=出力用!$F$4,出力用!$H$4,IF(MAX(出力用!$J$6:$J$501)&lt;ROW(出力用!$K465),"",INDEX(出力用!$H$6:$H$501,MATCH(ROW(出力用!$K465),出力用!$J$6:$J$501,0)))))</f>
        <v/>
      </c>
      <c r="H466" s="7" t="str">
        <f t="shared" si="7"/>
        <v/>
      </c>
      <c r="I466" s="7"/>
      <c r="J466" s="7" t="str">
        <f>IF(MAX(出力用!$J$6:$J$501)&lt;ROW(出力用!$K465),"",INDEX(出力用!$B$6:$B$501,MATCH(ROW(出力用!$K465),出力用!$J$6:$J$501, 0)))</f>
        <v/>
      </c>
    </row>
    <row r="467" spans="1:10" ht="19.5" customHeight="1" x14ac:dyDescent="0.15">
      <c r="A467" s="5" t="str">
        <f>IF(MAX(出力用!$J$6:$J$501)&lt;ROW(出力用!$K466),"",INDEX(出力用!$A$6:$A$501,MATCH(ROW(出力用!$K466),出力用!$J$6:$J$501, 0)))</f>
        <v/>
      </c>
      <c r="B467" s="7" t="str">
        <f>IF(MAX(出力用!$J$6:$J$501)&lt;ROW(出力用!$K466),"",INDEX(出力用!$D$6:$D$501,MATCH(ROW(出力用!$K466),出力用!$J$6:$J$501, 0)))</f>
        <v/>
      </c>
      <c r="C467" s="7" t="str">
        <f>IF(MAX(出力用!$J$6:$J$501)&lt;ROW(出力用!$K466),"",INDEX(出力用!$E$6:$E$501,MATCH(ROW(出力用!$K466),出力用!$J$6:$J$501, 0)))</f>
        <v/>
      </c>
      <c r="D467" s="7" t="str">
        <f>IF($A467="","",IF($A467=出力用!$B$4,出力用!$C$4,IF($J467=出力用!$E$2,出力用!$F$2,IF(TRIM($C467)="一般管理費等","一般管理費等(契約保証費含む)",$C467))))</f>
        <v/>
      </c>
      <c r="E467" s="7" t="str">
        <f>IF(MAX(出力用!$J$6:$J$501)&lt;ROW(出力用!$K466),"",INDEX(出力用!$F$6:$F$501,MATCH(ROW(出力用!$K466),出力用!$J$6:$J$501, 0)))</f>
        <v/>
      </c>
      <c r="F467" s="7" t="str">
        <f>IF($J467=出力用!$E$2,"",IF($A467=出力用!$F$4,出力用!$G$4,IF(MAX(出力用!$J$6:$J$501)&lt;ROW(出力用!$K466),"",INDEX(出力用!$G$6:$G$501,MATCH(ROW(出力用!$K466),出力用!$J$6:$J$501,0)))))</f>
        <v/>
      </c>
      <c r="G467" s="6" t="str">
        <f>IF($J467=出力用!$E$2,"",IF($A467=出力用!$F$4,出力用!$H$4,IF(MAX(出力用!$J$6:$J$501)&lt;ROW(出力用!$K466),"",INDEX(出力用!$H$6:$H$501,MATCH(ROW(出力用!$K466),出力用!$J$6:$J$501,0)))))</f>
        <v/>
      </c>
      <c r="H467" s="7" t="str">
        <f t="shared" si="7"/>
        <v/>
      </c>
      <c r="I467" s="7"/>
      <c r="J467" s="7" t="str">
        <f>IF(MAX(出力用!$J$6:$J$501)&lt;ROW(出力用!$K466),"",INDEX(出力用!$B$6:$B$501,MATCH(ROW(出力用!$K466),出力用!$J$6:$J$501, 0)))</f>
        <v/>
      </c>
    </row>
    <row r="468" spans="1:10" ht="19.5" customHeight="1" x14ac:dyDescent="0.15">
      <c r="A468" s="5" t="str">
        <f>IF(MAX(出力用!$J$6:$J$501)&lt;ROW(出力用!$K467),"",INDEX(出力用!$A$6:$A$501,MATCH(ROW(出力用!$K467),出力用!$J$6:$J$501, 0)))</f>
        <v/>
      </c>
      <c r="B468" s="7" t="str">
        <f>IF(MAX(出力用!$J$6:$J$501)&lt;ROW(出力用!$K467),"",INDEX(出力用!$D$6:$D$501,MATCH(ROW(出力用!$K467),出力用!$J$6:$J$501, 0)))</f>
        <v/>
      </c>
      <c r="C468" s="7" t="str">
        <f>IF(MAX(出力用!$J$6:$J$501)&lt;ROW(出力用!$K467),"",INDEX(出力用!$E$6:$E$501,MATCH(ROW(出力用!$K467),出力用!$J$6:$J$501, 0)))</f>
        <v/>
      </c>
      <c r="D468" s="7" t="str">
        <f>IF($A468="","",IF($A468=出力用!$B$4,出力用!$C$4,IF($J468=出力用!$E$2,出力用!$F$2,IF(TRIM($C468)="一般管理費等","一般管理費等(契約保証費含む)",$C468))))</f>
        <v/>
      </c>
      <c r="E468" s="7" t="str">
        <f>IF(MAX(出力用!$J$6:$J$501)&lt;ROW(出力用!$K467),"",INDEX(出力用!$F$6:$F$501,MATCH(ROW(出力用!$K467),出力用!$J$6:$J$501, 0)))</f>
        <v/>
      </c>
      <c r="F468" s="7" t="str">
        <f>IF($J468=出力用!$E$2,"",IF($A468=出力用!$F$4,出力用!$G$4,IF(MAX(出力用!$J$6:$J$501)&lt;ROW(出力用!$K467),"",INDEX(出力用!$G$6:$G$501,MATCH(ROW(出力用!$K467),出力用!$J$6:$J$501,0)))))</f>
        <v/>
      </c>
      <c r="G468" s="6" t="str">
        <f>IF($J468=出力用!$E$2,"",IF($A468=出力用!$F$4,出力用!$H$4,IF(MAX(出力用!$J$6:$J$501)&lt;ROW(出力用!$K467),"",INDEX(出力用!$H$6:$H$501,MATCH(ROW(出力用!$K467),出力用!$J$6:$J$501,0)))))</f>
        <v/>
      </c>
      <c r="H468" s="7" t="str">
        <f t="shared" si="7"/>
        <v/>
      </c>
      <c r="I468" s="7"/>
      <c r="J468" s="7" t="str">
        <f>IF(MAX(出力用!$J$6:$J$501)&lt;ROW(出力用!$K467),"",INDEX(出力用!$B$6:$B$501,MATCH(ROW(出力用!$K467),出力用!$J$6:$J$501, 0)))</f>
        <v/>
      </c>
    </row>
    <row r="469" spans="1:10" ht="19.5" customHeight="1" x14ac:dyDescent="0.15">
      <c r="A469" s="5" t="str">
        <f>IF(MAX(出力用!$J$6:$J$501)&lt;ROW(出力用!$K468),"",INDEX(出力用!$A$6:$A$501,MATCH(ROW(出力用!$K468),出力用!$J$6:$J$501, 0)))</f>
        <v/>
      </c>
      <c r="B469" s="7" t="str">
        <f>IF(MAX(出力用!$J$6:$J$501)&lt;ROW(出力用!$K468),"",INDEX(出力用!$D$6:$D$501,MATCH(ROW(出力用!$K468),出力用!$J$6:$J$501, 0)))</f>
        <v/>
      </c>
      <c r="C469" s="7" t="str">
        <f>IF(MAX(出力用!$J$6:$J$501)&lt;ROW(出力用!$K468),"",INDEX(出力用!$E$6:$E$501,MATCH(ROW(出力用!$K468),出力用!$J$6:$J$501, 0)))</f>
        <v/>
      </c>
      <c r="D469" s="7" t="str">
        <f>IF($A469="","",IF($A469=出力用!$B$4,出力用!$C$4,IF($J469=出力用!$E$2,出力用!$F$2,IF(TRIM($C469)="一般管理費等","一般管理費等(契約保証費含む)",$C469))))</f>
        <v/>
      </c>
      <c r="E469" s="7" t="str">
        <f>IF(MAX(出力用!$J$6:$J$501)&lt;ROW(出力用!$K468),"",INDEX(出力用!$F$6:$F$501,MATCH(ROW(出力用!$K468),出力用!$J$6:$J$501, 0)))</f>
        <v/>
      </c>
      <c r="F469" s="7" t="str">
        <f>IF($J469=出力用!$E$2,"",IF($A469=出力用!$F$4,出力用!$G$4,IF(MAX(出力用!$J$6:$J$501)&lt;ROW(出力用!$K468),"",INDEX(出力用!$G$6:$G$501,MATCH(ROW(出力用!$K468),出力用!$J$6:$J$501,0)))))</f>
        <v/>
      </c>
      <c r="G469" s="6" t="str">
        <f>IF($J469=出力用!$E$2,"",IF($A469=出力用!$F$4,出力用!$H$4,IF(MAX(出力用!$J$6:$J$501)&lt;ROW(出力用!$K468),"",INDEX(出力用!$H$6:$H$501,MATCH(ROW(出力用!$K468),出力用!$J$6:$J$501,0)))))</f>
        <v/>
      </c>
      <c r="H469" s="7" t="str">
        <f t="shared" si="7"/>
        <v/>
      </c>
      <c r="I469" s="7"/>
      <c r="J469" s="7" t="str">
        <f>IF(MAX(出力用!$J$6:$J$501)&lt;ROW(出力用!$K468),"",INDEX(出力用!$B$6:$B$501,MATCH(ROW(出力用!$K468),出力用!$J$6:$J$501, 0)))</f>
        <v/>
      </c>
    </row>
    <row r="470" spans="1:10" ht="19.5" customHeight="1" x14ac:dyDescent="0.15">
      <c r="A470" s="5" t="str">
        <f>IF(MAX(出力用!$J$6:$J$501)&lt;ROW(出力用!$K469),"",INDEX(出力用!$A$6:$A$501,MATCH(ROW(出力用!$K469),出力用!$J$6:$J$501, 0)))</f>
        <v/>
      </c>
      <c r="B470" s="7" t="str">
        <f>IF(MAX(出力用!$J$6:$J$501)&lt;ROW(出力用!$K469),"",INDEX(出力用!$D$6:$D$501,MATCH(ROW(出力用!$K469),出力用!$J$6:$J$501, 0)))</f>
        <v/>
      </c>
      <c r="C470" s="7" t="str">
        <f>IF(MAX(出力用!$J$6:$J$501)&lt;ROW(出力用!$K469),"",INDEX(出力用!$E$6:$E$501,MATCH(ROW(出力用!$K469),出力用!$J$6:$J$501, 0)))</f>
        <v/>
      </c>
      <c r="D470" s="7" t="str">
        <f>IF($A470="","",IF($A470=出力用!$B$4,出力用!$C$4,IF($J470=出力用!$E$2,出力用!$F$2,IF(TRIM($C470)="一般管理費等","一般管理費等(契約保証費含む)",$C470))))</f>
        <v/>
      </c>
      <c r="E470" s="7" t="str">
        <f>IF(MAX(出力用!$J$6:$J$501)&lt;ROW(出力用!$K469),"",INDEX(出力用!$F$6:$F$501,MATCH(ROW(出力用!$K469),出力用!$J$6:$J$501, 0)))</f>
        <v/>
      </c>
      <c r="F470" s="7" t="str">
        <f>IF($J470=出力用!$E$2,"",IF($A470=出力用!$F$4,出力用!$G$4,IF(MAX(出力用!$J$6:$J$501)&lt;ROW(出力用!$K469),"",INDEX(出力用!$G$6:$G$501,MATCH(ROW(出力用!$K469),出力用!$J$6:$J$501,0)))))</f>
        <v/>
      </c>
      <c r="G470" s="6" t="str">
        <f>IF($J470=出力用!$E$2,"",IF($A470=出力用!$F$4,出力用!$H$4,IF(MAX(出力用!$J$6:$J$501)&lt;ROW(出力用!$K469),"",INDEX(出力用!$H$6:$H$501,MATCH(ROW(出力用!$K469),出力用!$J$6:$J$501,0)))))</f>
        <v/>
      </c>
      <c r="H470" s="7" t="str">
        <f t="shared" si="7"/>
        <v/>
      </c>
      <c r="I470" s="7"/>
      <c r="J470" s="7" t="str">
        <f>IF(MAX(出力用!$J$6:$J$501)&lt;ROW(出力用!$K469),"",INDEX(出力用!$B$6:$B$501,MATCH(ROW(出力用!$K469),出力用!$J$6:$J$501, 0)))</f>
        <v/>
      </c>
    </row>
    <row r="471" spans="1:10" ht="19.5" customHeight="1" x14ac:dyDescent="0.15">
      <c r="A471" s="5" t="str">
        <f>IF(MAX(出力用!$J$6:$J$501)&lt;ROW(出力用!$K470),"",INDEX(出力用!$A$6:$A$501,MATCH(ROW(出力用!$K470),出力用!$J$6:$J$501, 0)))</f>
        <v/>
      </c>
      <c r="B471" s="7" t="str">
        <f>IF(MAX(出力用!$J$6:$J$501)&lt;ROW(出力用!$K470),"",INDEX(出力用!$D$6:$D$501,MATCH(ROW(出力用!$K470),出力用!$J$6:$J$501, 0)))</f>
        <v/>
      </c>
      <c r="C471" s="7" t="str">
        <f>IF(MAX(出力用!$J$6:$J$501)&lt;ROW(出力用!$K470),"",INDEX(出力用!$E$6:$E$501,MATCH(ROW(出力用!$K470),出力用!$J$6:$J$501, 0)))</f>
        <v/>
      </c>
      <c r="D471" s="7" t="str">
        <f>IF($A471="","",IF($A471=出力用!$B$4,出力用!$C$4,IF($J471=出力用!$E$2,出力用!$F$2,IF(TRIM($C471)="一般管理費等","一般管理費等(契約保証費含む)",$C471))))</f>
        <v/>
      </c>
      <c r="E471" s="7" t="str">
        <f>IF(MAX(出力用!$J$6:$J$501)&lt;ROW(出力用!$K470),"",INDEX(出力用!$F$6:$F$501,MATCH(ROW(出力用!$K470),出力用!$J$6:$J$501, 0)))</f>
        <v/>
      </c>
      <c r="F471" s="7" t="str">
        <f>IF($J471=出力用!$E$2,"",IF($A471=出力用!$F$4,出力用!$G$4,IF(MAX(出力用!$J$6:$J$501)&lt;ROW(出力用!$K470),"",INDEX(出力用!$G$6:$G$501,MATCH(ROW(出力用!$K470),出力用!$J$6:$J$501,0)))))</f>
        <v/>
      </c>
      <c r="G471" s="6" t="str">
        <f>IF($J471=出力用!$E$2,"",IF($A471=出力用!$F$4,出力用!$H$4,IF(MAX(出力用!$J$6:$J$501)&lt;ROW(出力用!$K470),"",INDEX(出力用!$H$6:$H$501,MATCH(ROW(出力用!$K470),出力用!$J$6:$J$501,0)))))</f>
        <v/>
      </c>
      <c r="H471" s="7" t="str">
        <f t="shared" si="7"/>
        <v/>
      </c>
      <c r="I471" s="7"/>
      <c r="J471" s="7" t="str">
        <f>IF(MAX(出力用!$J$6:$J$501)&lt;ROW(出力用!$K470),"",INDEX(出力用!$B$6:$B$501,MATCH(ROW(出力用!$K470),出力用!$J$6:$J$501, 0)))</f>
        <v/>
      </c>
    </row>
    <row r="472" spans="1:10" ht="19.5" customHeight="1" x14ac:dyDescent="0.15">
      <c r="A472" s="5" t="str">
        <f>IF(MAX(出力用!$J$6:$J$501)&lt;ROW(出力用!$K471),"",INDEX(出力用!$A$6:$A$501,MATCH(ROW(出力用!$K471),出力用!$J$6:$J$501, 0)))</f>
        <v/>
      </c>
      <c r="B472" s="7" t="str">
        <f>IF(MAX(出力用!$J$6:$J$501)&lt;ROW(出力用!$K471),"",INDEX(出力用!$D$6:$D$501,MATCH(ROW(出力用!$K471),出力用!$J$6:$J$501, 0)))</f>
        <v/>
      </c>
      <c r="C472" s="7" t="str">
        <f>IF(MAX(出力用!$J$6:$J$501)&lt;ROW(出力用!$K471),"",INDEX(出力用!$E$6:$E$501,MATCH(ROW(出力用!$K471),出力用!$J$6:$J$501, 0)))</f>
        <v/>
      </c>
      <c r="D472" s="7" t="str">
        <f>IF($A472="","",IF($A472=出力用!$B$4,出力用!$C$4,IF($J472=出力用!$E$2,出力用!$F$2,IF(TRIM($C472)="一般管理費等","一般管理費等(契約保証費含む)",$C472))))</f>
        <v/>
      </c>
      <c r="E472" s="7" t="str">
        <f>IF(MAX(出力用!$J$6:$J$501)&lt;ROW(出力用!$K471),"",INDEX(出力用!$F$6:$F$501,MATCH(ROW(出力用!$K471),出力用!$J$6:$J$501, 0)))</f>
        <v/>
      </c>
      <c r="F472" s="7" t="str">
        <f>IF($J472=出力用!$E$2,"",IF($A472=出力用!$F$4,出力用!$G$4,IF(MAX(出力用!$J$6:$J$501)&lt;ROW(出力用!$K471),"",INDEX(出力用!$G$6:$G$501,MATCH(ROW(出力用!$K471),出力用!$J$6:$J$501,0)))))</f>
        <v/>
      </c>
      <c r="G472" s="6" t="str">
        <f>IF($J472=出力用!$E$2,"",IF($A472=出力用!$F$4,出力用!$H$4,IF(MAX(出力用!$J$6:$J$501)&lt;ROW(出力用!$K471),"",INDEX(出力用!$H$6:$H$501,MATCH(ROW(出力用!$K471),出力用!$J$6:$J$501,0)))))</f>
        <v/>
      </c>
      <c r="H472" s="7" t="str">
        <f t="shared" si="7"/>
        <v/>
      </c>
      <c r="I472" s="7"/>
      <c r="J472" s="7" t="str">
        <f>IF(MAX(出力用!$J$6:$J$501)&lt;ROW(出力用!$K471),"",INDEX(出力用!$B$6:$B$501,MATCH(ROW(出力用!$K471),出力用!$J$6:$J$501, 0)))</f>
        <v/>
      </c>
    </row>
    <row r="473" spans="1:10" ht="19.5" customHeight="1" x14ac:dyDescent="0.15">
      <c r="A473" s="5" t="str">
        <f>IF(MAX(出力用!$J$6:$J$501)&lt;ROW(出力用!$K472),"",INDEX(出力用!$A$6:$A$501,MATCH(ROW(出力用!$K472),出力用!$J$6:$J$501, 0)))</f>
        <v/>
      </c>
      <c r="B473" s="7" t="str">
        <f>IF(MAX(出力用!$J$6:$J$501)&lt;ROW(出力用!$K472),"",INDEX(出力用!$D$6:$D$501,MATCH(ROW(出力用!$K472),出力用!$J$6:$J$501, 0)))</f>
        <v/>
      </c>
      <c r="C473" s="7" t="str">
        <f>IF(MAX(出力用!$J$6:$J$501)&lt;ROW(出力用!$K472),"",INDEX(出力用!$E$6:$E$501,MATCH(ROW(出力用!$K472),出力用!$J$6:$J$501, 0)))</f>
        <v/>
      </c>
      <c r="D473" s="7" t="str">
        <f>IF($A473="","",IF($A473=出力用!$B$4,出力用!$C$4,IF($J473=出力用!$E$2,出力用!$F$2,IF(TRIM($C473)="一般管理費等","一般管理費等(契約保証費含む)",$C473))))</f>
        <v/>
      </c>
      <c r="E473" s="7" t="str">
        <f>IF(MAX(出力用!$J$6:$J$501)&lt;ROW(出力用!$K472),"",INDEX(出力用!$F$6:$F$501,MATCH(ROW(出力用!$K472),出力用!$J$6:$J$501, 0)))</f>
        <v/>
      </c>
      <c r="F473" s="7" t="str">
        <f>IF($J473=出力用!$E$2,"",IF($A473=出力用!$F$4,出力用!$G$4,IF(MAX(出力用!$J$6:$J$501)&lt;ROW(出力用!$K472),"",INDEX(出力用!$G$6:$G$501,MATCH(ROW(出力用!$K472),出力用!$J$6:$J$501,0)))))</f>
        <v/>
      </c>
      <c r="G473" s="6" t="str">
        <f>IF($J473=出力用!$E$2,"",IF($A473=出力用!$F$4,出力用!$H$4,IF(MAX(出力用!$J$6:$J$501)&lt;ROW(出力用!$K472),"",INDEX(出力用!$H$6:$H$501,MATCH(ROW(出力用!$K472),出力用!$J$6:$J$501,0)))))</f>
        <v/>
      </c>
      <c r="H473" s="7" t="str">
        <f t="shared" si="7"/>
        <v/>
      </c>
      <c r="I473" s="7"/>
      <c r="J473" s="7" t="str">
        <f>IF(MAX(出力用!$J$6:$J$501)&lt;ROW(出力用!$K472),"",INDEX(出力用!$B$6:$B$501,MATCH(ROW(出力用!$K472),出力用!$J$6:$J$501, 0)))</f>
        <v/>
      </c>
    </row>
    <row r="474" spans="1:10" ht="19.5" customHeight="1" x14ac:dyDescent="0.15">
      <c r="A474" s="5" t="str">
        <f>IF(MAX(出力用!$J$6:$J$501)&lt;ROW(出力用!$K473),"",INDEX(出力用!$A$6:$A$501,MATCH(ROW(出力用!$K473),出力用!$J$6:$J$501, 0)))</f>
        <v/>
      </c>
      <c r="B474" s="7" t="str">
        <f>IF(MAX(出力用!$J$6:$J$501)&lt;ROW(出力用!$K473),"",INDEX(出力用!$D$6:$D$501,MATCH(ROW(出力用!$K473),出力用!$J$6:$J$501, 0)))</f>
        <v/>
      </c>
      <c r="C474" s="7" t="str">
        <f>IF(MAX(出力用!$J$6:$J$501)&lt;ROW(出力用!$K473),"",INDEX(出力用!$E$6:$E$501,MATCH(ROW(出力用!$K473),出力用!$J$6:$J$501, 0)))</f>
        <v/>
      </c>
      <c r="D474" s="7" t="str">
        <f>IF($A474="","",IF($A474=出力用!$B$4,出力用!$C$4,IF($J474=出力用!$E$2,出力用!$F$2,IF(TRIM($C474)="一般管理費等","一般管理費等(契約保証費含む)",$C474))))</f>
        <v/>
      </c>
      <c r="E474" s="7" t="str">
        <f>IF(MAX(出力用!$J$6:$J$501)&lt;ROW(出力用!$K473),"",INDEX(出力用!$F$6:$F$501,MATCH(ROW(出力用!$K473),出力用!$J$6:$J$501, 0)))</f>
        <v/>
      </c>
      <c r="F474" s="7" t="str">
        <f>IF($J474=出力用!$E$2,"",IF($A474=出力用!$F$4,出力用!$G$4,IF(MAX(出力用!$J$6:$J$501)&lt;ROW(出力用!$K473),"",INDEX(出力用!$G$6:$G$501,MATCH(ROW(出力用!$K473),出力用!$J$6:$J$501,0)))))</f>
        <v/>
      </c>
      <c r="G474" s="6" t="str">
        <f>IF($J474=出力用!$E$2,"",IF($A474=出力用!$F$4,出力用!$H$4,IF(MAX(出力用!$J$6:$J$501)&lt;ROW(出力用!$K473),"",INDEX(出力用!$H$6:$H$501,MATCH(ROW(出力用!$K473),出力用!$J$6:$J$501,0)))))</f>
        <v/>
      </c>
      <c r="H474" s="7" t="str">
        <f t="shared" si="7"/>
        <v/>
      </c>
      <c r="I474" s="7"/>
      <c r="J474" s="7" t="str">
        <f>IF(MAX(出力用!$J$6:$J$501)&lt;ROW(出力用!$K473),"",INDEX(出力用!$B$6:$B$501,MATCH(ROW(出力用!$K473),出力用!$J$6:$J$501, 0)))</f>
        <v/>
      </c>
    </row>
    <row r="475" spans="1:10" ht="19.5" customHeight="1" x14ac:dyDescent="0.15">
      <c r="A475" s="5" t="str">
        <f>IF(MAX(出力用!$J$6:$J$501)&lt;ROW(出力用!$K474),"",INDEX(出力用!$A$6:$A$501,MATCH(ROW(出力用!$K474),出力用!$J$6:$J$501, 0)))</f>
        <v/>
      </c>
      <c r="B475" s="7" t="str">
        <f>IF(MAX(出力用!$J$6:$J$501)&lt;ROW(出力用!$K474),"",INDEX(出力用!$D$6:$D$501,MATCH(ROW(出力用!$K474),出力用!$J$6:$J$501, 0)))</f>
        <v/>
      </c>
      <c r="C475" s="7" t="str">
        <f>IF(MAX(出力用!$J$6:$J$501)&lt;ROW(出力用!$K474),"",INDEX(出力用!$E$6:$E$501,MATCH(ROW(出力用!$K474),出力用!$J$6:$J$501, 0)))</f>
        <v/>
      </c>
      <c r="D475" s="7" t="str">
        <f>IF($A475="","",IF($A475=出力用!$B$4,出力用!$C$4,IF($J475=出力用!$E$2,出力用!$F$2,IF(TRIM($C475)="一般管理費等","一般管理費等(契約保証費含む)",$C475))))</f>
        <v/>
      </c>
      <c r="E475" s="7" t="str">
        <f>IF(MAX(出力用!$J$6:$J$501)&lt;ROW(出力用!$K474),"",INDEX(出力用!$F$6:$F$501,MATCH(ROW(出力用!$K474),出力用!$J$6:$J$501, 0)))</f>
        <v/>
      </c>
      <c r="F475" s="7" t="str">
        <f>IF($J475=出力用!$E$2,"",IF($A475=出力用!$F$4,出力用!$G$4,IF(MAX(出力用!$J$6:$J$501)&lt;ROW(出力用!$K474),"",INDEX(出力用!$G$6:$G$501,MATCH(ROW(出力用!$K474),出力用!$J$6:$J$501,0)))))</f>
        <v/>
      </c>
      <c r="G475" s="6" t="str">
        <f>IF($J475=出力用!$E$2,"",IF($A475=出力用!$F$4,出力用!$H$4,IF(MAX(出力用!$J$6:$J$501)&lt;ROW(出力用!$K474),"",INDEX(出力用!$H$6:$H$501,MATCH(ROW(出力用!$K474),出力用!$J$6:$J$501,0)))))</f>
        <v/>
      </c>
      <c r="H475" s="7" t="str">
        <f t="shared" si="7"/>
        <v/>
      </c>
      <c r="I475" s="7"/>
      <c r="J475" s="7" t="str">
        <f>IF(MAX(出力用!$J$6:$J$501)&lt;ROW(出力用!$K474),"",INDEX(出力用!$B$6:$B$501,MATCH(ROW(出力用!$K474),出力用!$J$6:$J$501, 0)))</f>
        <v/>
      </c>
    </row>
    <row r="476" spans="1:10" ht="19.5" customHeight="1" x14ac:dyDescent="0.15">
      <c r="A476" s="5" t="str">
        <f>IF(MAX(出力用!$J$6:$J$501)&lt;ROW(出力用!$K475),"",INDEX(出力用!$A$6:$A$501,MATCH(ROW(出力用!$K475),出力用!$J$6:$J$501, 0)))</f>
        <v/>
      </c>
      <c r="B476" s="7" t="str">
        <f>IF(MAX(出力用!$J$6:$J$501)&lt;ROW(出力用!$K475),"",INDEX(出力用!$D$6:$D$501,MATCH(ROW(出力用!$K475),出力用!$J$6:$J$501, 0)))</f>
        <v/>
      </c>
      <c r="C476" s="7" t="str">
        <f>IF(MAX(出力用!$J$6:$J$501)&lt;ROW(出力用!$K475),"",INDEX(出力用!$E$6:$E$501,MATCH(ROW(出力用!$K475),出力用!$J$6:$J$501, 0)))</f>
        <v/>
      </c>
      <c r="D476" s="7" t="str">
        <f>IF($A476="","",IF($A476=出力用!$B$4,出力用!$C$4,IF($J476=出力用!$E$2,出力用!$F$2,IF(TRIM($C476)="一般管理費等","一般管理費等(契約保証費含む)",$C476))))</f>
        <v/>
      </c>
      <c r="E476" s="7" t="str">
        <f>IF(MAX(出力用!$J$6:$J$501)&lt;ROW(出力用!$K475),"",INDEX(出力用!$F$6:$F$501,MATCH(ROW(出力用!$K475),出力用!$J$6:$J$501, 0)))</f>
        <v/>
      </c>
      <c r="F476" s="7" t="str">
        <f>IF($J476=出力用!$E$2,"",IF($A476=出力用!$F$4,出力用!$G$4,IF(MAX(出力用!$J$6:$J$501)&lt;ROW(出力用!$K475),"",INDEX(出力用!$G$6:$G$501,MATCH(ROW(出力用!$K475),出力用!$J$6:$J$501,0)))))</f>
        <v/>
      </c>
      <c r="G476" s="6" t="str">
        <f>IF($J476=出力用!$E$2,"",IF($A476=出力用!$F$4,出力用!$H$4,IF(MAX(出力用!$J$6:$J$501)&lt;ROW(出力用!$K475),"",INDEX(出力用!$H$6:$H$501,MATCH(ROW(出力用!$K475),出力用!$J$6:$J$501,0)))))</f>
        <v/>
      </c>
      <c r="H476" s="7" t="str">
        <f t="shared" si="7"/>
        <v/>
      </c>
      <c r="I476" s="7"/>
      <c r="J476" s="7" t="str">
        <f>IF(MAX(出力用!$J$6:$J$501)&lt;ROW(出力用!$K475),"",INDEX(出力用!$B$6:$B$501,MATCH(ROW(出力用!$K475),出力用!$J$6:$J$501, 0)))</f>
        <v/>
      </c>
    </row>
    <row r="477" spans="1:10" ht="19.5" customHeight="1" x14ac:dyDescent="0.15">
      <c r="A477" s="5" t="str">
        <f>IF(MAX(出力用!$J$6:$J$501)&lt;ROW(出力用!$K476),"",INDEX(出力用!$A$6:$A$501,MATCH(ROW(出力用!$K476),出力用!$J$6:$J$501, 0)))</f>
        <v/>
      </c>
      <c r="B477" s="7" t="str">
        <f>IF(MAX(出力用!$J$6:$J$501)&lt;ROW(出力用!$K476),"",INDEX(出力用!$D$6:$D$501,MATCH(ROW(出力用!$K476),出力用!$J$6:$J$501, 0)))</f>
        <v/>
      </c>
      <c r="C477" s="7" t="str">
        <f>IF(MAX(出力用!$J$6:$J$501)&lt;ROW(出力用!$K476),"",INDEX(出力用!$E$6:$E$501,MATCH(ROW(出力用!$K476),出力用!$J$6:$J$501, 0)))</f>
        <v/>
      </c>
      <c r="D477" s="7" t="str">
        <f>IF($A477="","",IF($A477=出力用!$B$4,出力用!$C$4,IF($J477=出力用!$E$2,出力用!$F$2,IF(TRIM($C477)="一般管理費等","一般管理費等(契約保証費含む)",$C477))))</f>
        <v/>
      </c>
      <c r="E477" s="7" t="str">
        <f>IF(MAX(出力用!$J$6:$J$501)&lt;ROW(出力用!$K476),"",INDEX(出力用!$F$6:$F$501,MATCH(ROW(出力用!$K476),出力用!$J$6:$J$501, 0)))</f>
        <v/>
      </c>
      <c r="F477" s="7" t="str">
        <f>IF($J477=出力用!$E$2,"",IF($A477=出力用!$F$4,出力用!$G$4,IF(MAX(出力用!$J$6:$J$501)&lt;ROW(出力用!$K476),"",INDEX(出力用!$G$6:$G$501,MATCH(ROW(出力用!$K476),出力用!$J$6:$J$501,0)))))</f>
        <v/>
      </c>
      <c r="G477" s="6" t="str">
        <f>IF($J477=出力用!$E$2,"",IF($A477=出力用!$F$4,出力用!$H$4,IF(MAX(出力用!$J$6:$J$501)&lt;ROW(出力用!$K476),"",INDEX(出力用!$H$6:$H$501,MATCH(ROW(出力用!$K476),出力用!$J$6:$J$501,0)))))</f>
        <v/>
      </c>
      <c r="H477" s="7" t="str">
        <f t="shared" si="7"/>
        <v/>
      </c>
      <c r="I477" s="7"/>
      <c r="J477" s="7" t="str">
        <f>IF(MAX(出力用!$J$6:$J$501)&lt;ROW(出力用!$K476),"",INDEX(出力用!$B$6:$B$501,MATCH(ROW(出力用!$K476),出力用!$J$6:$J$501, 0)))</f>
        <v/>
      </c>
    </row>
    <row r="478" spans="1:10" ht="19.5" customHeight="1" x14ac:dyDescent="0.15">
      <c r="A478" s="5" t="str">
        <f>IF(MAX(出力用!$J$6:$J$501)&lt;ROW(出力用!$K477),"",INDEX(出力用!$A$6:$A$501,MATCH(ROW(出力用!$K477),出力用!$J$6:$J$501, 0)))</f>
        <v/>
      </c>
      <c r="B478" s="7" t="str">
        <f>IF(MAX(出力用!$J$6:$J$501)&lt;ROW(出力用!$K477),"",INDEX(出力用!$D$6:$D$501,MATCH(ROW(出力用!$K477),出力用!$J$6:$J$501, 0)))</f>
        <v/>
      </c>
      <c r="C478" s="7" t="str">
        <f>IF(MAX(出力用!$J$6:$J$501)&lt;ROW(出力用!$K477),"",INDEX(出力用!$E$6:$E$501,MATCH(ROW(出力用!$K477),出力用!$J$6:$J$501, 0)))</f>
        <v/>
      </c>
      <c r="D478" s="7" t="str">
        <f>IF($A478="","",IF($A478=出力用!$B$4,出力用!$C$4,IF($J478=出力用!$E$2,出力用!$F$2,IF(TRIM($C478)="一般管理費等","一般管理費等(契約保証費含む)",$C478))))</f>
        <v/>
      </c>
      <c r="E478" s="7" t="str">
        <f>IF(MAX(出力用!$J$6:$J$501)&lt;ROW(出力用!$K477),"",INDEX(出力用!$F$6:$F$501,MATCH(ROW(出力用!$K477),出力用!$J$6:$J$501, 0)))</f>
        <v/>
      </c>
      <c r="F478" s="7" t="str">
        <f>IF($J478=出力用!$E$2,"",IF($A478=出力用!$F$4,出力用!$G$4,IF(MAX(出力用!$J$6:$J$501)&lt;ROW(出力用!$K477),"",INDEX(出力用!$G$6:$G$501,MATCH(ROW(出力用!$K477),出力用!$J$6:$J$501,0)))))</f>
        <v/>
      </c>
      <c r="G478" s="6" t="str">
        <f>IF($J478=出力用!$E$2,"",IF($A478=出力用!$F$4,出力用!$H$4,IF(MAX(出力用!$J$6:$J$501)&lt;ROW(出力用!$K477),"",INDEX(出力用!$H$6:$H$501,MATCH(ROW(出力用!$K477),出力用!$J$6:$J$501,0)))))</f>
        <v/>
      </c>
      <c r="H478" s="7" t="str">
        <f t="shared" si="7"/>
        <v/>
      </c>
      <c r="I478" s="7"/>
      <c r="J478" s="7" t="str">
        <f>IF(MAX(出力用!$J$6:$J$501)&lt;ROW(出力用!$K477),"",INDEX(出力用!$B$6:$B$501,MATCH(ROW(出力用!$K477),出力用!$J$6:$J$501, 0)))</f>
        <v/>
      </c>
    </row>
    <row r="479" spans="1:10" ht="19.5" customHeight="1" x14ac:dyDescent="0.15">
      <c r="A479" s="5" t="str">
        <f>IF(MAX(出力用!$J$6:$J$501)&lt;ROW(出力用!$K478),"",INDEX(出力用!$A$6:$A$501,MATCH(ROW(出力用!$K478),出力用!$J$6:$J$501, 0)))</f>
        <v/>
      </c>
      <c r="B479" s="7" t="str">
        <f>IF(MAX(出力用!$J$6:$J$501)&lt;ROW(出力用!$K478),"",INDEX(出力用!$D$6:$D$501,MATCH(ROW(出力用!$K478),出力用!$J$6:$J$501, 0)))</f>
        <v/>
      </c>
      <c r="C479" s="7" t="str">
        <f>IF(MAX(出力用!$J$6:$J$501)&lt;ROW(出力用!$K478),"",INDEX(出力用!$E$6:$E$501,MATCH(ROW(出力用!$K478),出力用!$J$6:$J$501, 0)))</f>
        <v/>
      </c>
      <c r="D479" s="7" t="str">
        <f>IF($A479="","",IF($A479=出力用!$B$4,出力用!$C$4,IF($J479=出力用!$E$2,出力用!$F$2,IF(TRIM($C479)="一般管理費等","一般管理費等(契約保証費含む)",$C479))))</f>
        <v/>
      </c>
      <c r="E479" s="7" t="str">
        <f>IF(MAX(出力用!$J$6:$J$501)&lt;ROW(出力用!$K478),"",INDEX(出力用!$F$6:$F$501,MATCH(ROW(出力用!$K478),出力用!$J$6:$J$501, 0)))</f>
        <v/>
      </c>
      <c r="F479" s="7" t="str">
        <f>IF($J479=出力用!$E$2,"",IF($A479=出力用!$F$4,出力用!$G$4,IF(MAX(出力用!$J$6:$J$501)&lt;ROW(出力用!$K478),"",INDEX(出力用!$G$6:$G$501,MATCH(ROW(出力用!$K478),出力用!$J$6:$J$501,0)))))</f>
        <v/>
      </c>
      <c r="G479" s="6" t="str">
        <f>IF($J479=出力用!$E$2,"",IF($A479=出力用!$F$4,出力用!$H$4,IF(MAX(出力用!$J$6:$J$501)&lt;ROW(出力用!$K478),"",INDEX(出力用!$H$6:$H$501,MATCH(ROW(出力用!$K478),出力用!$J$6:$J$501,0)))))</f>
        <v/>
      </c>
      <c r="H479" s="7" t="str">
        <f t="shared" si="7"/>
        <v/>
      </c>
      <c r="I479" s="7"/>
      <c r="J479" s="7" t="str">
        <f>IF(MAX(出力用!$J$6:$J$501)&lt;ROW(出力用!$K478),"",INDEX(出力用!$B$6:$B$501,MATCH(ROW(出力用!$K478),出力用!$J$6:$J$501, 0)))</f>
        <v/>
      </c>
    </row>
    <row r="480" spans="1:10" ht="19.5" customHeight="1" x14ac:dyDescent="0.15">
      <c r="A480" s="5" t="str">
        <f>IF(MAX(出力用!$J$6:$J$501)&lt;ROW(出力用!$K479),"",INDEX(出力用!$A$6:$A$501,MATCH(ROW(出力用!$K479),出力用!$J$6:$J$501, 0)))</f>
        <v/>
      </c>
      <c r="B480" s="7" t="str">
        <f>IF(MAX(出力用!$J$6:$J$501)&lt;ROW(出力用!$K479),"",INDEX(出力用!$D$6:$D$501,MATCH(ROW(出力用!$K479),出力用!$J$6:$J$501, 0)))</f>
        <v/>
      </c>
      <c r="C480" s="7" t="str">
        <f>IF(MAX(出力用!$J$6:$J$501)&lt;ROW(出力用!$K479),"",INDEX(出力用!$E$6:$E$501,MATCH(ROW(出力用!$K479),出力用!$J$6:$J$501, 0)))</f>
        <v/>
      </c>
      <c r="D480" s="7" t="str">
        <f>IF($A480="","",IF($A480=出力用!$B$4,出力用!$C$4,IF($J480=出力用!$E$2,出力用!$F$2,IF(TRIM($C480)="一般管理費等","一般管理費等(契約保証費含む)",$C480))))</f>
        <v/>
      </c>
      <c r="E480" s="7" t="str">
        <f>IF(MAX(出力用!$J$6:$J$501)&lt;ROW(出力用!$K479),"",INDEX(出力用!$F$6:$F$501,MATCH(ROW(出力用!$K479),出力用!$J$6:$J$501, 0)))</f>
        <v/>
      </c>
      <c r="F480" s="7" t="str">
        <f>IF($J480=出力用!$E$2,"",IF($A480=出力用!$F$4,出力用!$G$4,IF(MAX(出力用!$J$6:$J$501)&lt;ROW(出力用!$K479),"",INDEX(出力用!$G$6:$G$501,MATCH(ROW(出力用!$K479),出力用!$J$6:$J$501,0)))))</f>
        <v/>
      </c>
      <c r="G480" s="6" t="str">
        <f>IF($J480=出力用!$E$2,"",IF($A480=出力用!$F$4,出力用!$H$4,IF(MAX(出力用!$J$6:$J$501)&lt;ROW(出力用!$K479),"",INDEX(出力用!$H$6:$H$501,MATCH(ROW(出力用!$K479),出力用!$J$6:$J$501,0)))))</f>
        <v/>
      </c>
      <c r="H480" s="7" t="str">
        <f t="shared" si="7"/>
        <v/>
      </c>
      <c r="I480" s="7"/>
      <c r="J480" s="7" t="str">
        <f>IF(MAX(出力用!$J$6:$J$501)&lt;ROW(出力用!$K479),"",INDEX(出力用!$B$6:$B$501,MATCH(ROW(出力用!$K479),出力用!$J$6:$J$501, 0)))</f>
        <v/>
      </c>
    </row>
    <row r="481" spans="1:10" ht="19.5" customHeight="1" x14ac:dyDescent="0.15">
      <c r="A481" s="5" t="str">
        <f>IF(MAX(出力用!$J$6:$J$501)&lt;ROW(出力用!$K480),"",INDEX(出力用!$A$6:$A$501,MATCH(ROW(出力用!$K480),出力用!$J$6:$J$501, 0)))</f>
        <v/>
      </c>
      <c r="B481" s="7" t="str">
        <f>IF(MAX(出力用!$J$6:$J$501)&lt;ROW(出力用!$K480),"",INDEX(出力用!$D$6:$D$501,MATCH(ROW(出力用!$K480),出力用!$J$6:$J$501, 0)))</f>
        <v/>
      </c>
      <c r="C481" s="7" t="str">
        <f>IF(MAX(出力用!$J$6:$J$501)&lt;ROW(出力用!$K480),"",INDEX(出力用!$E$6:$E$501,MATCH(ROW(出力用!$K480),出力用!$J$6:$J$501, 0)))</f>
        <v/>
      </c>
      <c r="D481" s="7" t="str">
        <f>IF($A481="","",IF($A481=出力用!$B$4,出力用!$C$4,IF($J481=出力用!$E$2,出力用!$F$2,IF(TRIM($C481)="一般管理費等","一般管理費等(契約保証費含む)",$C481))))</f>
        <v/>
      </c>
      <c r="E481" s="7" t="str">
        <f>IF(MAX(出力用!$J$6:$J$501)&lt;ROW(出力用!$K480),"",INDEX(出力用!$F$6:$F$501,MATCH(ROW(出力用!$K480),出力用!$J$6:$J$501, 0)))</f>
        <v/>
      </c>
      <c r="F481" s="7" t="str">
        <f>IF($J481=出力用!$E$2,"",IF($A481=出力用!$F$4,出力用!$G$4,IF(MAX(出力用!$J$6:$J$501)&lt;ROW(出力用!$K480),"",INDEX(出力用!$G$6:$G$501,MATCH(ROW(出力用!$K480),出力用!$J$6:$J$501,0)))))</f>
        <v/>
      </c>
      <c r="G481" s="6" t="str">
        <f>IF($J481=出力用!$E$2,"",IF($A481=出力用!$F$4,出力用!$H$4,IF(MAX(出力用!$J$6:$J$501)&lt;ROW(出力用!$K480),"",INDEX(出力用!$H$6:$H$501,MATCH(ROW(出力用!$K480),出力用!$J$6:$J$501,0)))))</f>
        <v/>
      </c>
      <c r="H481" s="7" t="str">
        <f t="shared" si="7"/>
        <v/>
      </c>
      <c r="I481" s="7"/>
      <c r="J481" s="7" t="str">
        <f>IF(MAX(出力用!$J$6:$J$501)&lt;ROW(出力用!$K480),"",INDEX(出力用!$B$6:$B$501,MATCH(ROW(出力用!$K480),出力用!$J$6:$J$501, 0)))</f>
        <v/>
      </c>
    </row>
    <row r="482" spans="1:10" ht="19.5" customHeight="1" x14ac:dyDescent="0.15">
      <c r="A482" s="5" t="str">
        <f>IF(MAX(出力用!$J$6:$J$501)&lt;ROW(出力用!$K481),"",INDEX(出力用!$A$6:$A$501,MATCH(ROW(出力用!$K481),出力用!$J$6:$J$501, 0)))</f>
        <v/>
      </c>
      <c r="B482" s="7" t="str">
        <f>IF(MAX(出力用!$J$6:$J$501)&lt;ROW(出力用!$K481),"",INDEX(出力用!$D$6:$D$501,MATCH(ROW(出力用!$K481),出力用!$J$6:$J$501, 0)))</f>
        <v/>
      </c>
      <c r="C482" s="7" t="str">
        <f>IF(MAX(出力用!$J$6:$J$501)&lt;ROW(出力用!$K481),"",INDEX(出力用!$E$6:$E$501,MATCH(ROW(出力用!$K481),出力用!$J$6:$J$501, 0)))</f>
        <v/>
      </c>
      <c r="D482" s="7" t="str">
        <f>IF($A482="","",IF($A482=出力用!$B$4,出力用!$C$4,IF($J482=出力用!$E$2,出力用!$F$2,IF(TRIM($C482)="一般管理費等","一般管理費等(契約保証費含む)",$C482))))</f>
        <v/>
      </c>
      <c r="E482" s="7" t="str">
        <f>IF(MAX(出力用!$J$6:$J$501)&lt;ROW(出力用!$K481),"",INDEX(出力用!$F$6:$F$501,MATCH(ROW(出力用!$K481),出力用!$J$6:$J$501, 0)))</f>
        <v/>
      </c>
      <c r="F482" s="7" t="str">
        <f>IF($J482=出力用!$E$2,"",IF($A482=出力用!$F$4,出力用!$G$4,IF(MAX(出力用!$J$6:$J$501)&lt;ROW(出力用!$K481),"",INDEX(出力用!$G$6:$G$501,MATCH(ROW(出力用!$K481),出力用!$J$6:$J$501,0)))))</f>
        <v/>
      </c>
      <c r="G482" s="6" t="str">
        <f>IF($J482=出力用!$E$2,"",IF($A482=出力用!$F$4,出力用!$H$4,IF(MAX(出力用!$J$6:$J$501)&lt;ROW(出力用!$K481),"",INDEX(出力用!$H$6:$H$501,MATCH(ROW(出力用!$K481),出力用!$J$6:$J$501,0)))))</f>
        <v/>
      </c>
      <c r="H482" s="7" t="str">
        <f t="shared" si="7"/>
        <v/>
      </c>
      <c r="I482" s="7"/>
      <c r="J482" s="7" t="str">
        <f>IF(MAX(出力用!$J$6:$J$501)&lt;ROW(出力用!$K481),"",INDEX(出力用!$B$6:$B$501,MATCH(ROW(出力用!$K481),出力用!$J$6:$J$501, 0)))</f>
        <v/>
      </c>
    </row>
    <row r="483" spans="1:10" ht="19.5" customHeight="1" x14ac:dyDescent="0.15">
      <c r="A483" s="5" t="str">
        <f>IF(MAX(出力用!$J$6:$J$501)&lt;ROW(出力用!$K482),"",INDEX(出力用!$A$6:$A$501,MATCH(ROW(出力用!$K482),出力用!$J$6:$J$501, 0)))</f>
        <v/>
      </c>
      <c r="B483" s="7" t="str">
        <f>IF(MAX(出力用!$J$6:$J$501)&lt;ROW(出力用!$K482),"",INDEX(出力用!$D$6:$D$501,MATCH(ROW(出力用!$K482),出力用!$J$6:$J$501, 0)))</f>
        <v/>
      </c>
      <c r="C483" s="7" t="str">
        <f>IF(MAX(出力用!$J$6:$J$501)&lt;ROW(出力用!$K482),"",INDEX(出力用!$E$6:$E$501,MATCH(ROW(出力用!$K482),出力用!$J$6:$J$501, 0)))</f>
        <v/>
      </c>
      <c r="D483" s="7" t="str">
        <f>IF($A483="","",IF($A483=出力用!$B$4,出力用!$C$4,IF($J483=出力用!$E$2,出力用!$F$2,IF(TRIM($C483)="一般管理費等","一般管理費等(契約保証費含む)",$C483))))</f>
        <v/>
      </c>
      <c r="E483" s="7" t="str">
        <f>IF(MAX(出力用!$J$6:$J$501)&lt;ROW(出力用!$K482),"",INDEX(出力用!$F$6:$F$501,MATCH(ROW(出力用!$K482),出力用!$J$6:$J$501, 0)))</f>
        <v/>
      </c>
      <c r="F483" s="7" t="str">
        <f>IF($J483=出力用!$E$2,"",IF($A483=出力用!$F$4,出力用!$G$4,IF(MAX(出力用!$J$6:$J$501)&lt;ROW(出力用!$K482),"",INDEX(出力用!$G$6:$G$501,MATCH(ROW(出力用!$K482),出力用!$J$6:$J$501,0)))))</f>
        <v/>
      </c>
      <c r="G483" s="6" t="str">
        <f>IF($J483=出力用!$E$2,"",IF($A483=出力用!$F$4,出力用!$H$4,IF(MAX(出力用!$J$6:$J$501)&lt;ROW(出力用!$K482),"",INDEX(出力用!$H$6:$H$501,MATCH(ROW(出力用!$K482),出力用!$J$6:$J$501,0)))))</f>
        <v/>
      </c>
      <c r="H483" s="7" t="str">
        <f t="shared" si="7"/>
        <v/>
      </c>
      <c r="I483" s="7"/>
      <c r="J483" s="7" t="str">
        <f>IF(MAX(出力用!$J$6:$J$501)&lt;ROW(出力用!$K482),"",INDEX(出力用!$B$6:$B$501,MATCH(ROW(出力用!$K482),出力用!$J$6:$J$501, 0)))</f>
        <v/>
      </c>
    </row>
    <row r="484" spans="1:10" ht="19.5" customHeight="1" x14ac:dyDescent="0.15">
      <c r="A484" s="5" t="str">
        <f>IF(MAX(出力用!$J$6:$J$501)&lt;ROW(出力用!$K483),"",INDEX(出力用!$A$6:$A$501,MATCH(ROW(出力用!$K483),出力用!$J$6:$J$501, 0)))</f>
        <v/>
      </c>
      <c r="B484" s="7" t="str">
        <f>IF(MAX(出力用!$J$6:$J$501)&lt;ROW(出力用!$K483),"",INDEX(出力用!$D$6:$D$501,MATCH(ROW(出力用!$K483),出力用!$J$6:$J$501, 0)))</f>
        <v/>
      </c>
      <c r="C484" s="7" t="str">
        <f>IF(MAX(出力用!$J$6:$J$501)&lt;ROW(出力用!$K483),"",INDEX(出力用!$E$6:$E$501,MATCH(ROW(出力用!$K483),出力用!$J$6:$J$501, 0)))</f>
        <v/>
      </c>
      <c r="D484" s="7" t="str">
        <f>IF($A484="","",IF($A484=出力用!$B$4,出力用!$C$4,IF($J484=出力用!$E$2,出力用!$F$2,IF(TRIM($C484)="一般管理費等","一般管理費等(契約保証費含む)",$C484))))</f>
        <v/>
      </c>
      <c r="E484" s="7" t="str">
        <f>IF(MAX(出力用!$J$6:$J$501)&lt;ROW(出力用!$K483),"",INDEX(出力用!$F$6:$F$501,MATCH(ROW(出力用!$K483),出力用!$J$6:$J$501, 0)))</f>
        <v/>
      </c>
      <c r="F484" s="7" t="str">
        <f>IF($J484=出力用!$E$2,"",IF($A484=出力用!$F$4,出力用!$G$4,IF(MAX(出力用!$J$6:$J$501)&lt;ROW(出力用!$K483),"",INDEX(出力用!$G$6:$G$501,MATCH(ROW(出力用!$K483),出力用!$J$6:$J$501,0)))))</f>
        <v/>
      </c>
      <c r="G484" s="6" t="str">
        <f>IF($J484=出力用!$E$2,"",IF($A484=出力用!$F$4,出力用!$H$4,IF(MAX(出力用!$J$6:$J$501)&lt;ROW(出力用!$K483),"",INDEX(出力用!$H$6:$H$501,MATCH(ROW(出力用!$K483),出力用!$J$6:$J$501,0)))))</f>
        <v/>
      </c>
      <c r="H484" s="7" t="str">
        <f t="shared" si="7"/>
        <v/>
      </c>
      <c r="I484" s="7"/>
      <c r="J484" s="7" t="str">
        <f>IF(MAX(出力用!$J$6:$J$501)&lt;ROW(出力用!$K483),"",INDEX(出力用!$B$6:$B$501,MATCH(ROW(出力用!$K483),出力用!$J$6:$J$501, 0)))</f>
        <v/>
      </c>
    </row>
    <row r="485" spans="1:10" ht="19.5" customHeight="1" x14ac:dyDescent="0.15">
      <c r="A485" s="5" t="str">
        <f>IF(MAX(出力用!$J$6:$J$501)&lt;ROW(出力用!$K484),"",INDEX(出力用!$A$6:$A$501,MATCH(ROW(出力用!$K484),出力用!$J$6:$J$501, 0)))</f>
        <v/>
      </c>
      <c r="B485" s="7" t="str">
        <f>IF(MAX(出力用!$J$6:$J$501)&lt;ROW(出力用!$K484),"",INDEX(出力用!$D$6:$D$501,MATCH(ROW(出力用!$K484),出力用!$J$6:$J$501, 0)))</f>
        <v/>
      </c>
      <c r="C485" s="7" t="str">
        <f>IF(MAX(出力用!$J$6:$J$501)&lt;ROW(出力用!$K484),"",INDEX(出力用!$E$6:$E$501,MATCH(ROW(出力用!$K484),出力用!$J$6:$J$501, 0)))</f>
        <v/>
      </c>
      <c r="D485" s="7" t="str">
        <f>IF($A485="","",IF($A485=出力用!$B$4,出力用!$C$4,IF($J485=出力用!$E$2,出力用!$F$2,IF(TRIM($C485)="一般管理費等","一般管理費等(契約保証費含む)",$C485))))</f>
        <v/>
      </c>
      <c r="E485" s="7" t="str">
        <f>IF(MAX(出力用!$J$6:$J$501)&lt;ROW(出力用!$K484),"",INDEX(出力用!$F$6:$F$501,MATCH(ROW(出力用!$K484),出力用!$J$6:$J$501, 0)))</f>
        <v/>
      </c>
      <c r="F485" s="7" t="str">
        <f>IF($J485=出力用!$E$2,"",IF($A485=出力用!$F$4,出力用!$G$4,IF(MAX(出力用!$J$6:$J$501)&lt;ROW(出力用!$K484),"",INDEX(出力用!$G$6:$G$501,MATCH(ROW(出力用!$K484),出力用!$J$6:$J$501,0)))))</f>
        <v/>
      </c>
      <c r="G485" s="6" t="str">
        <f>IF($J485=出力用!$E$2,"",IF($A485=出力用!$F$4,出力用!$H$4,IF(MAX(出力用!$J$6:$J$501)&lt;ROW(出力用!$K484),"",INDEX(出力用!$H$6:$H$501,MATCH(ROW(出力用!$K484),出力用!$J$6:$J$501,0)))))</f>
        <v/>
      </c>
      <c r="H485" s="7" t="str">
        <f t="shared" si="7"/>
        <v/>
      </c>
      <c r="I485" s="7"/>
      <c r="J485" s="7" t="str">
        <f>IF(MAX(出力用!$J$6:$J$501)&lt;ROW(出力用!$K484),"",INDEX(出力用!$B$6:$B$501,MATCH(ROW(出力用!$K484),出力用!$J$6:$J$501, 0)))</f>
        <v/>
      </c>
    </row>
    <row r="486" spans="1:10" ht="19.5" customHeight="1" x14ac:dyDescent="0.15">
      <c r="A486" s="5" t="str">
        <f>IF(MAX(出力用!$J$6:$J$501)&lt;ROW(出力用!$K485),"",INDEX(出力用!$A$6:$A$501,MATCH(ROW(出力用!$K485),出力用!$J$6:$J$501, 0)))</f>
        <v/>
      </c>
      <c r="B486" s="7" t="str">
        <f>IF(MAX(出力用!$J$6:$J$501)&lt;ROW(出力用!$K485),"",INDEX(出力用!$D$6:$D$501,MATCH(ROW(出力用!$K485),出力用!$J$6:$J$501, 0)))</f>
        <v/>
      </c>
      <c r="C486" s="7" t="str">
        <f>IF(MAX(出力用!$J$6:$J$501)&lt;ROW(出力用!$K485),"",INDEX(出力用!$E$6:$E$501,MATCH(ROW(出力用!$K485),出力用!$J$6:$J$501, 0)))</f>
        <v/>
      </c>
      <c r="D486" s="7" t="str">
        <f>IF($A486="","",IF($A486=出力用!$B$4,出力用!$C$4,IF($J486=出力用!$E$2,出力用!$F$2,IF(TRIM($C486)="一般管理費等","一般管理費等(契約保証費含む)",$C486))))</f>
        <v/>
      </c>
      <c r="E486" s="7" t="str">
        <f>IF(MAX(出力用!$J$6:$J$501)&lt;ROW(出力用!$K485),"",INDEX(出力用!$F$6:$F$501,MATCH(ROW(出力用!$K485),出力用!$J$6:$J$501, 0)))</f>
        <v/>
      </c>
      <c r="F486" s="7" t="str">
        <f>IF($J486=出力用!$E$2,"",IF($A486=出力用!$F$4,出力用!$G$4,IF(MAX(出力用!$J$6:$J$501)&lt;ROW(出力用!$K485),"",INDEX(出力用!$G$6:$G$501,MATCH(ROW(出力用!$K485),出力用!$J$6:$J$501,0)))))</f>
        <v/>
      </c>
      <c r="G486" s="6" t="str">
        <f>IF($J486=出力用!$E$2,"",IF($A486=出力用!$F$4,出力用!$H$4,IF(MAX(出力用!$J$6:$J$501)&lt;ROW(出力用!$K485),"",INDEX(出力用!$H$6:$H$501,MATCH(ROW(出力用!$K485),出力用!$J$6:$J$501,0)))))</f>
        <v/>
      </c>
      <c r="H486" s="7" t="str">
        <f t="shared" si="7"/>
        <v/>
      </c>
      <c r="I486" s="7"/>
      <c r="J486" s="7" t="str">
        <f>IF(MAX(出力用!$J$6:$J$501)&lt;ROW(出力用!$K485),"",INDEX(出力用!$B$6:$B$501,MATCH(ROW(出力用!$K485),出力用!$J$6:$J$501, 0)))</f>
        <v/>
      </c>
    </row>
    <row r="487" spans="1:10" ht="19.5" customHeight="1" x14ac:dyDescent="0.15">
      <c r="A487" s="5" t="str">
        <f>IF(MAX(出力用!$J$6:$J$501)&lt;ROW(出力用!$K486),"",INDEX(出力用!$A$6:$A$501,MATCH(ROW(出力用!$K486),出力用!$J$6:$J$501, 0)))</f>
        <v/>
      </c>
      <c r="B487" s="7" t="str">
        <f>IF(MAX(出力用!$J$6:$J$501)&lt;ROW(出力用!$K486),"",INDEX(出力用!$D$6:$D$501,MATCH(ROW(出力用!$K486),出力用!$J$6:$J$501, 0)))</f>
        <v/>
      </c>
      <c r="C487" s="7" t="str">
        <f>IF(MAX(出力用!$J$6:$J$501)&lt;ROW(出力用!$K486),"",INDEX(出力用!$E$6:$E$501,MATCH(ROW(出力用!$K486),出力用!$J$6:$J$501, 0)))</f>
        <v/>
      </c>
      <c r="D487" s="7" t="str">
        <f>IF($A487="","",IF($A487=出力用!$B$4,出力用!$C$4,IF($J487=出力用!$E$2,出力用!$F$2,IF(TRIM($C487)="一般管理費等","一般管理費等(契約保証費含む)",$C487))))</f>
        <v/>
      </c>
      <c r="E487" s="7" t="str">
        <f>IF(MAX(出力用!$J$6:$J$501)&lt;ROW(出力用!$K486),"",INDEX(出力用!$F$6:$F$501,MATCH(ROW(出力用!$K486),出力用!$J$6:$J$501, 0)))</f>
        <v/>
      </c>
      <c r="F487" s="7" t="str">
        <f>IF($J487=出力用!$E$2,"",IF($A487=出力用!$F$4,出力用!$G$4,IF(MAX(出力用!$J$6:$J$501)&lt;ROW(出力用!$K486),"",INDEX(出力用!$G$6:$G$501,MATCH(ROW(出力用!$K486),出力用!$J$6:$J$501,0)))))</f>
        <v/>
      </c>
      <c r="G487" s="6" t="str">
        <f>IF($J487=出力用!$E$2,"",IF($A487=出力用!$F$4,出力用!$H$4,IF(MAX(出力用!$J$6:$J$501)&lt;ROW(出力用!$K486),"",INDEX(出力用!$H$6:$H$501,MATCH(ROW(出力用!$K486),出力用!$J$6:$J$501,0)))))</f>
        <v/>
      </c>
      <c r="H487" s="7" t="str">
        <f t="shared" si="7"/>
        <v/>
      </c>
      <c r="I487" s="7"/>
      <c r="J487" s="7" t="str">
        <f>IF(MAX(出力用!$J$6:$J$501)&lt;ROW(出力用!$K486),"",INDEX(出力用!$B$6:$B$501,MATCH(ROW(出力用!$K486),出力用!$J$6:$J$501, 0)))</f>
        <v/>
      </c>
    </row>
    <row r="488" spans="1:10" ht="19.5" customHeight="1" x14ac:dyDescent="0.15">
      <c r="A488" s="5" t="str">
        <f>IF(MAX(出力用!$J$6:$J$501)&lt;ROW(出力用!$K487),"",INDEX(出力用!$A$6:$A$501,MATCH(ROW(出力用!$K487),出力用!$J$6:$J$501, 0)))</f>
        <v/>
      </c>
      <c r="B488" s="7" t="str">
        <f>IF(MAX(出力用!$J$6:$J$501)&lt;ROW(出力用!$K487),"",INDEX(出力用!$D$6:$D$501,MATCH(ROW(出力用!$K487),出力用!$J$6:$J$501, 0)))</f>
        <v/>
      </c>
      <c r="C488" s="7" t="str">
        <f>IF(MAX(出力用!$J$6:$J$501)&lt;ROW(出力用!$K487),"",INDEX(出力用!$E$6:$E$501,MATCH(ROW(出力用!$K487),出力用!$J$6:$J$501, 0)))</f>
        <v/>
      </c>
      <c r="D488" s="7" t="str">
        <f>IF($A488="","",IF($A488=出力用!$B$4,出力用!$C$4,IF($J488=出力用!$E$2,出力用!$F$2,IF(TRIM($C488)="一般管理費等","一般管理費等(契約保証費含む)",$C488))))</f>
        <v/>
      </c>
      <c r="E488" s="7" t="str">
        <f>IF(MAX(出力用!$J$6:$J$501)&lt;ROW(出力用!$K487),"",INDEX(出力用!$F$6:$F$501,MATCH(ROW(出力用!$K487),出力用!$J$6:$J$501, 0)))</f>
        <v/>
      </c>
      <c r="F488" s="7" t="str">
        <f>IF($J488=出力用!$E$2,"",IF($A488=出力用!$F$4,出力用!$G$4,IF(MAX(出力用!$J$6:$J$501)&lt;ROW(出力用!$K487),"",INDEX(出力用!$G$6:$G$501,MATCH(ROW(出力用!$K487),出力用!$J$6:$J$501,0)))))</f>
        <v/>
      </c>
      <c r="G488" s="6" t="str">
        <f>IF($J488=出力用!$E$2,"",IF($A488=出力用!$F$4,出力用!$H$4,IF(MAX(出力用!$J$6:$J$501)&lt;ROW(出力用!$K487),"",INDEX(出力用!$H$6:$H$501,MATCH(ROW(出力用!$K487),出力用!$J$6:$J$501,0)))))</f>
        <v/>
      </c>
      <c r="H488" s="7" t="str">
        <f t="shared" si="7"/>
        <v/>
      </c>
      <c r="I488" s="7"/>
      <c r="J488" s="7" t="str">
        <f>IF(MAX(出力用!$J$6:$J$501)&lt;ROW(出力用!$K487),"",INDEX(出力用!$B$6:$B$501,MATCH(ROW(出力用!$K487),出力用!$J$6:$J$501, 0)))</f>
        <v/>
      </c>
    </row>
    <row r="489" spans="1:10" ht="19.5" customHeight="1" x14ac:dyDescent="0.15">
      <c r="A489" s="5" t="str">
        <f>IF(MAX(出力用!$J$6:$J$501)&lt;ROW(出力用!$K488),"",INDEX(出力用!$A$6:$A$501,MATCH(ROW(出力用!$K488),出力用!$J$6:$J$501, 0)))</f>
        <v/>
      </c>
      <c r="B489" s="7" t="str">
        <f>IF(MAX(出力用!$J$6:$J$501)&lt;ROW(出力用!$K488),"",INDEX(出力用!$D$6:$D$501,MATCH(ROW(出力用!$K488),出力用!$J$6:$J$501, 0)))</f>
        <v/>
      </c>
      <c r="C489" s="7" t="str">
        <f>IF(MAX(出力用!$J$6:$J$501)&lt;ROW(出力用!$K488),"",INDEX(出力用!$E$6:$E$501,MATCH(ROW(出力用!$K488),出力用!$J$6:$J$501, 0)))</f>
        <v/>
      </c>
      <c r="D489" s="7" t="str">
        <f>IF($A489="","",IF($A489=出力用!$B$4,出力用!$C$4,IF($J489=出力用!$E$2,出力用!$F$2,IF(TRIM($C489)="一般管理費等","一般管理費等(契約保証費含む)",$C489))))</f>
        <v/>
      </c>
      <c r="E489" s="7" t="str">
        <f>IF(MAX(出力用!$J$6:$J$501)&lt;ROW(出力用!$K488),"",INDEX(出力用!$F$6:$F$501,MATCH(ROW(出力用!$K488),出力用!$J$6:$J$501, 0)))</f>
        <v/>
      </c>
      <c r="F489" s="7" t="str">
        <f>IF($J489=出力用!$E$2,"",IF($A489=出力用!$F$4,出力用!$G$4,IF(MAX(出力用!$J$6:$J$501)&lt;ROW(出力用!$K488),"",INDEX(出力用!$G$6:$G$501,MATCH(ROW(出力用!$K488),出力用!$J$6:$J$501,0)))))</f>
        <v/>
      </c>
      <c r="G489" s="6" t="str">
        <f>IF($J489=出力用!$E$2,"",IF($A489=出力用!$F$4,出力用!$H$4,IF(MAX(出力用!$J$6:$J$501)&lt;ROW(出力用!$K488),"",INDEX(出力用!$H$6:$H$501,MATCH(ROW(出力用!$K488),出力用!$J$6:$J$501,0)))))</f>
        <v/>
      </c>
      <c r="H489" s="7" t="str">
        <f t="shared" si="7"/>
        <v/>
      </c>
      <c r="I489" s="7"/>
      <c r="J489" s="7" t="str">
        <f>IF(MAX(出力用!$J$6:$J$501)&lt;ROW(出力用!$K488),"",INDEX(出力用!$B$6:$B$501,MATCH(ROW(出力用!$K488),出力用!$J$6:$J$501, 0)))</f>
        <v/>
      </c>
    </row>
    <row r="490" spans="1:10" ht="19.5" customHeight="1" x14ac:dyDescent="0.15">
      <c r="A490" s="5" t="str">
        <f>IF(MAX(出力用!$J$6:$J$501)&lt;ROW(出力用!$K489),"",INDEX(出力用!$A$6:$A$501,MATCH(ROW(出力用!$K489),出力用!$J$6:$J$501, 0)))</f>
        <v/>
      </c>
      <c r="B490" s="7" t="str">
        <f>IF(MAX(出力用!$J$6:$J$501)&lt;ROW(出力用!$K489),"",INDEX(出力用!$D$6:$D$501,MATCH(ROW(出力用!$K489),出力用!$J$6:$J$501, 0)))</f>
        <v/>
      </c>
      <c r="C490" s="7" t="str">
        <f>IF(MAX(出力用!$J$6:$J$501)&lt;ROW(出力用!$K489),"",INDEX(出力用!$E$6:$E$501,MATCH(ROW(出力用!$K489),出力用!$J$6:$J$501, 0)))</f>
        <v/>
      </c>
      <c r="D490" s="7" t="str">
        <f>IF($A490="","",IF($A490=出力用!$B$4,出力用!$C$4,IF($J490=出力用!$E$2,出力用!$F$2,IF(TRIM($C490)="一般管理費等","一般管理費等(契約保証費含む)",$C490))))</f>
        <v/>
      </c>
      <c r="E490" s="7" t="str">
        <f>IF(MAX(出力用!$J$6:$J$501)&lt;ROW(出力用!$K489),"",INDEX(出力用!$F$6:$F$501,MATCH(ROW(出力用!$K489),出力用!$J$6:$J$501, 0)))</f>
        <v/>
      </c>
      <c r="F490" s="7" t="str">
        <f>IF($J490=出力用!$E$2,"",IF($A490=出力用!$F$4,出力用!$G$4,IF(MAX(出力用!$J$6:$J$501)&lt;ROW(出力用!$K489),"",INDEX(出力用!$G$6:$G$501,MATCH(ROW(出力用!$K489),出力用!$J$6:$J$501,0)))))</f>
        <v/>
      </c>
      <c r="G490" s="6" t="str">
        <f>IF($J490=出力用!$E$2,"",IF($A490=出力用!$F$4,出力用!$H$4,IF(MAX(出力用!$J$6:$J$501)&lt;ROW(出力用!$K489),"",INDEX(出力用!$H$6:$H$501,MATCH(ROW(出力用!$K489),出力用!$J$6:$J$501,0)))))</f>
        <v/>
      </c>
      <c r="H490" s="7" t="str">
        <f t="shared" si="7"/>
        <v/>
      </c>
      <c r="I490" s="7"/>
      <c r="J490" s="7" t="str">
        <f>IF(MAX(出力用!$J$6:$J$501)&lt;ROW(出力用!$K489),"",INDEX(出力用!$B$6:$B$501,MATCH(ROW(出力用!$K489),出力用!$J$6:$J$501, 0)))</f>
        <v/>
      </c>
    </row>
    <row r="491" spans="1:10" ht="19.5" customHeight="1" x14ac:dyDescent="0.15">
      <c r="A491" s="5" t="str">
        <f>IF(MAX(出力用!$J$6:$J$501)&lt;ROW(出力用!$K490),"",INDEX(出力用!$A$6:$A$501,MATCH(ROW(出力用!$K490),出力用!$J$6:$J$501, 0)))</f>
        <v/>
      </c>
      <c r="B491" s="7" t="str">
        <f>IF(MAX(出力用!$J$6:$J$501)&lt;ROW(出力用!$K490),"",INDEX(出力用!$D$6:$D$501,MATCH(ROW(出力用!$K490),出力用!$J$6:$J$501, 0)))</f>
        <v/>
      </c>
      <c r="C491" s="7" t="str">
        <f>IF(MAX(出力用!$J$6:$J$501)&lt;ROW(出力用!$K490),"",INDEX(出力用!$E$6:$E$501,MATCH(ROW(出力用!$K490),出力用!$J$6:$J$501, 0)))</f>
        <v/>
      </c>
      <c r="D491" s="7" t="str">
        <f>IF($A491="","",IF($A491=出力用!$B$4,出力用!$C$4,IF($J491=出力用!$E$2,出力用!$F$2,IF(TRIM($C491)="一般管理費等","一般管理費等(契約保証費含む)",$C491))))</f>
        <v/>
      </c>
      <c r="E491" s="7" t="str">
        <f>IF(MAX(出力用!$J$6:$J$501)&lt;ROW(出力用!$K490),"",INDEX(出力用!$F$6:$F$501,MATCH(ROW(出力用!$K490),出力用!$J$6:$J$501, 0)))</f>
        <v/>
      </c>
      <c r="F491" s="7" t="str">
        <f>IF($J491=出力用!$E$2,"",IF($A491=出力用!$F$4,出力用!$G$4,IF(MAX(出力用!$J$6:$J$501)&lt;ROW(出力用!$K490),"",INDEX(出力用!$G$6:$G$501,MATCH(ROW(出力用!$K490),出力用!$J$6:$J$501,0)))))</f>
        <v/>
      </c>
      <c r="G491" s="6" t="str">
        <f>IF($J491=出力用!$E$2,"",IF($A491=出力用!$F$4,出力用!$H$4,IF(MAX(出力用!$J$6:$J$501)&lt;ROW(出力用!$K490),"",INDEX(出力用!$H$6:$H$501,MATCH(ROW(出力用!$K490),出力用!$J$6:$J$501,0)))))</f>
        <v/>
      </c>
      <c r="H491" s="7" t="str">
        <f t="shared" si="7"/>
        <v/>
      </c>
      <c r="I491" s="7"/>
      <c r="J491" s="7" t="str">
        <f>IF(MAX(出力用!$J$6:$J$501)&lt;ROW(出力用!$K490),"",INDEX(出力用!$B$6:$B$501,MATCH(ROW(出力用!$K490),出力用!$J$6:$J$501, 0)))</f>
        <v/>
      </c>
    </row>
    <row r="492" spans="1:10" ht="19.5" customHeight="1" x14ac:dyDescent="0.15">
      <c r="A492" s="5" t="str">
        <f>IF(MAX(出力用!$J$6:$J$501)&lt;ROW(出力用!$K491),"",INDEX(出力用!$A$6:$A$501,MATCH(ROW(出力用!$K491),出力用!$J$6:$J$501, 0)))</f>
        <v/>
      </c>
      <c r="B492" s="7" t="str">
        <f>IF(MAX(出力用!$J$6:$J$501)&lt;ROW(出力用!$K491),"",INDEX(出力用!$D$6:$D$501,MATCH(ROW(出力用!$K491),出力用!$J$6:$J$501, 0)))</f>
        <v/>
      </c>
      <c r="C492" s="7" t="str">
        <f>IF(MAX(出力用!$J$6:$J$501)&lt;ROW(出力用!$K491),"",INDEX(出力用!$E$6:$E$501,MATCH(ROW(出力用!$K491),出力用!$J$6:$J$501, 0)))</f>
        <v/>
      </c>
      <c r="D492" s="7" t="str">
        <f>IF($A492="","",IF($A492=出力用!$B$4,出力用!$C$4,IF($J492=出力用!$E$2,出力用!$F$2,IF(TRIM($C492)="一般管理費等","一般管理費等(契約保証費含む)",$C492))))</f>
        <v/>
      </c>
      <c r="E492" s="7" t="str">
        <f>IF(MAX(出力用!$J$6:$J$501)&lt;ROW(出力用!$K491),"",INDEX(出力用!$F$6:$F$501,MATCH(ROW(出力用!$K491),出力用!$J$6:$J$501, 0)))</f>
        <v/>
      </c>
      <c r="F492" s="7" t="str">
        <f>IF($J492=出力用!$E$2,"",IF($A492=出力用!$F$4,出力用!$G$4,IF(MAX(出力用!$J$6:$J$501)&lt;ROW(出力用!$K491),"",INDEX(出力用!$G$6:$G$501,MATCH(ROW(出力用!$K491),出力用!$J$6:$J$501,0)))))</f>
        <v/>
      </c>
      <c r="G492" s="6" t="str">
        <f>IF($J492=出力用!$E$2,"",IF($A492=出力用!$F$4,出力用!$H$4,IF(MAX(出力用!$J$6:$J$501)&lt;ROW(出力用!$K491),"",INDEX(出力用!$H$6:$H$501,MATCH(ROW(出力用!$K491),出力用!$J$6:$J$501,0)))))</f>
        <v/>
      </c>
      <c r="H492" s="7" t="str">
        <f t="shared" si="7"/>
        <v/>
      </c>
      <c r="I492" s="7"/>
      <c r="J492" s="7" t="str">
        <f>IF(MAX(出力用!$J$6:$J$501)&lt;ROW(出力用!$K491),"",INDEX(出力用!$B$6:$B$501,MATCH(ROW(出力用!$K491),出力用!$J$6:$J$501, 0)))</f>
        <v/>
      </c>
    </row>
    <row r="493" spans="1:10" ht="19.5" customHeight="1" x14ac:dyDescent="0.15">
      <c r="A493" s="5" t="str">
        <f>IF(MAX(出力用!$J$6:$J$501)&lt;ROW(出力用!$K492),"",INDEX(出力用!$A$6:$A$501,MATCH(ROW(出力用!$K492),出力用!$J$6:$J$501, 0)))</f>
        <v/>
      </c>
      <c r="B493" s="7" t="str">
        <f>IF(MAX(出力用!$J$6:$J$501)&lt;ROW(出力用!$K492),"",INDEX(出力用!$D$6:$D$501,MATCH(ROW(出力用!$K492),出力用!$J$6:$J$501, 0)))</f>
        <v/>
      </c>
      <c r="C493" s="7" t="str">
        <f>IF(MAX(出力用!$J$6:$J$501)&lt;ROW(出力用!$K492),"",INDEX(出力用!$E$6:$E$501,MATCH(ROW(出力用!$K492),出力用!$J$6:$J$501, 0)))</f>
        <v/>
      </c>
      <c r="D493" s="7" t="str">
        <f>IF($A493="","",IF($A493=出力用!$B$4,出力用!$C$4,IF($J493=出力用!$E$2,出力用!$F$2,IF(TRIM($C493)="一般管理費等","一般管理費等(契約保証費含む)",$C493))))</f>
        <v/>
      </c>
      <c r="E493" s="7" t="str">
        <f>IF(MAX(出力用!$J$6:$J$501)&lt;ROW(出力用!$K492),"",INDEX(出力用!$F$6:$F$501,MATCH(ROW(出力用!$K492),出力用!$J$6:$J$501, 0)))</f>
        <v/>
      </c>
      <c r="F493" s="7" t="str">
        <f>IF($J493=出力用!$E$2,"",IF($A493=出力用!$F$4,出力用!$G$4,IF(MAX(出力用!$J$6:$J$501)&lt;ROW(出力用!$K492),"",INDEX(出力用!$G$6:$G$501,MATCH(ROW(出力用!$K492),出力用!$J$6:$J$501,0)))))</f>
        <v/>
      </c>
      <c r="G493" s="6" t="str">
        <f>IF($J493=出力用!$E$2,"",IF($A493=出力用!$F$4,出力用!$H$4,IF(MAX(出力用!$J$6:$J$501)&lt;ROW(出力用!$K492),"",INDEX(出力用!$H$6:$H$501,MATCH(ROW(出力用!$K492),出力用!$J$6:$J$501,0)))))</f>
        <v/>
      </c>
      <c r="H493" s="7" t="str">
        <f t="shared" si="7"/>
        <v/>
      </c>
      <c r="I493" s="7"/>
      <c r="J493" s="7" t="str">
        <f>IF(MAX(出力用!$J$6:$J$501)&lt;ROW(出力用!$K492),"",INDEX(出力用!$B$6:$B$501,MATCH(ROW(出力用!$K492),出力用!$J$6:$J$501, 0)))</f>
        <v/>
      </c>
    </row>
    <row r="494" spans="1:10" ht="19.5" customHeight="1" x14ac:dyDescent="0.15">
      <c r="A494" s="5" t="str">
        <f>IF(MAX(出力用!$J$6:$J$501)&lt;ROW(出力用!$K493),"",INDEX(出力用!$A$6:$A$501,MATCH(ROW(出力用!$K493),出力用!$J$6:$J$501, 0)))</f>
        <v/>
      </c>
      <c r="B494" s="7" t="str">
        <f>IF(MAX(出力用!$J$6:$J$501)&lt;ROW(出力用!$K493),"",INDEX(出力用!$D$6:$D$501,MATCH(ROW(出力用!$K493),出力用!$J$6:$J$501, 0)))</f>
        <v/>
      </c>
      <c r="C494" s="7" t="str">
        <f>IF(MAX(出力用!$J$6:$J$501)&lt;ROW(出力用!$K493),"",INDEX(出力用!$E$6:$E$501,MATCH(ROW(出力用!$K493),出力用!$J$6:$J$501, 0)))</f>
        <v/>
      </c>
      <c r="D494" s="7" t="str">
        <f>IF($A494="","",IF($A494=出力用!$B$4,出力用!$C$4,IF($J494=出力用!$E$2,出力用!$F$2,IF(TRIM($C494)="一般管理費等","一般管理費等(契約保証費含む)",$C494))))</f>
        <v/>
      </c>
      <c r="E494" s="7" t="str">
        <f>IF(MAX(出力用!$J$6:$J$501)&lt;ROW(出力用!$K493),"",INDEX(出力用!$F$6:$F$501,MATCH(ROW(出力用!$K493),出力用!$J$6:$J$501, 0)))</f>
        <v/>
      </c>
      <c r="F494" s="7" t="str">
        <f>IF($J494=出力用!$E$2,"",IF($A494=出力用!$F$4,出力用!$G$4,IF(MAX(出力用!$J$6:$J$501)&lt;ROW(出力用!$K493),"",INDEX(出力用!$G$6:$G$501,MATCH(ROW(出力用!$K493),出力用!$J$6:$J$501,0)))))</f>
        <v/>
      </c>
      <c r="G494" s="6" t="str">
        <f>IF($J494=出力用!$E$2,"",IF($A494=出力用!$F$4,出力用!$H$4,IF(MAX(出力用!$J$6:$J$501)&lt;ROW(出力用!$K493),"",INDEX(出力用!$H$6:$H$501,MATCH(ROW(出力用!$K493),出力用!$J$6:$J$501,0)))))</f>
        <v/>
      </c>
      <c r="H494" s="7" t="str">
        <f t="shared" si="7"/>
        <v/>
      </c>
      <c r="I494" s="7"/>
      <c r="J494" s="7" t="str">
        <f>IF(MAX(出力用!$J$6:$J$501)&lt;ROW(出力用!$K493),"",INDEX(出力用!$B$6:$B$501,MATCH(ROW(出力用!$K493),出力用!$J$6:$J$501, 0)))</f>
        <v/>
      </c>
    </row>
    <row r="495" spans="1:10" ht="19.5" customHeight="1" x14ac:dyDescent="0.15">
      <c r="A495" s="5" t="str">
        <f>IF(MAX(出力用!$J$6:$J$501)&lt;ROW(出力用!$K494),"",INDEX(出力用!$A$6:$A$501,MATCH(ROW(出力用!$K494),出力用!$J$6:$J$501, 0)))</f>
        <v/>
      </c>
      <c r="B495" s="7" t="str">
        <f>IF(MAX(出力用!$J$6:$J$501)&lt;ROW(出力用!$K494),"",INDEX(出力用!$D$6:$D$501,MATCH(ROW(出力用!$K494),出力用!$J$6:$J$501, 0)))</f>
        <v/>
      </c>
      <c r="C495" s="7" t="str">
        <f>IF(MAX(出力用!$J$6:$J$501)&lt;ROW(出力用!$K494),"",INDEX(出力用!$E$6:$E$501,MATCH(ROW(出力用!$K494),出力用!$J$6:$J$501, 0)))</f>
        <v/>
      </c>
      <c r="D495" s="7" t="str">
        <f>IF($A495="","",IF($A495=出力用!$B$4,出力用!$C$4,IF($J495=出力用!$E$2,出力用!$F$2,IF(TRIM($C495)="一般管理費等","一般管理費等(契約保証費含む)",$C495))))</f>
        <v/>
      </c>
      <c r="E495" s="7" t="str">
        <f>IF(MAX(出力用!$J$6:$J$501)&lt;ROW(出力用!$K494),"",INDEX(出力用!$F$6:$F$501,MATCH(ROW(出力用!$K494),出力用!$J$6:$J$501, 0)))</f>
        <v/>
      </c>
      <c r="F495" s="7" t="str">
        <f>IF($J495=出力用!$E$2,"",IF($A495=出力用!$F$4,出力用!$G$4,IF(MAX(出力用!$J$6:$J$501)&lt;ROW(出力用!$K494),"",INDEX(出力用!$G$6:$G$501,MATCH(ROW(出力用!$K494),出力用!$J$6:$J$501,0)))))</f>
        <v/>
      </c>
      <c r="G495" s="6" t="str">
        <f>IF($J495=出力用!$E$2,"",IF($A495=出力用!$F$4,出力用!$H$4,IF(MAX(出力用!$J$6:$J$501)&lt;ROW(出力用!$K494),"",INDEX(出力用!$H$6:$H$501,MATCH(ROW(出力用!$K494),出力用!$J$6:$J$501,0)))))</f>
        <v/>
      </c>
      <c r="H495" s="7" t="str">
        <f t="shared" si="7"/>
        <v/>
      </c>
      <c r="I495" s="7"/>
      <c r="J495" s="7" t="str">
        <f>IF(MAX(出力用!$J$6:$J$501)&lt;ROW(出力用!$K494),"",INDEX(出力用!$B$6:$B$501,MATCH(ROW(出力用!$K494),出力用!$J$6:$J$501, 0)))</f>
        <v/>
      </c>
    </row>
    <row r="496" spans="1:10" ht="19.5" customHeight="1" x14ac:dyDescent="0.15">
      <c r="A496" s="5" t="str">
        <f>IF(MAX(出力用!$J$6:$J$501)&lt;ROW(出力用!$K495),"",INDEX(出力用!$A$6:$A$501,MATCH(ROW(出力用!$K495),出力用!$J$6:$J$501, 0)))</f>
        <v/>
      </c>
      <c r="B496" s="7" t="str">
        <f>IF(MAX(出力用!$J$6:$J$501)&lt;ROW(出力用!$K495),"",INDEX(出力用!$D$6:$D$501,MATCH(ROW(出力用!$K495),出力用!$J$6:$J$501, 0)))</f>
        <v/>
      </c>
      <c r="C496" s="7" t="str">
        <f>IF(MAX(出力用!$J$6:$J$501)&lt;ROW(出力用!$K495),"",INDEX(出力用!$E$6:$E$501,MATCH(ROW(出力用!$K495),出力用!$J$6:$J$501, 0)))</f>
        <v/>
      </c>
      <c r="D496" s="7" t="str">
        <f>IF($A496="","",IF($A496=出力用!$B$4,出力用!$C$4,IF($J496=出力用!$E$2,出力用!$F$2,IF(TRIM($C496)="一般管理費等","一般管理費等(契約保証費含む)",$C496))))</f>
        <v/>
      </c>
      <c r="E496" s="7" t="str">
        <f>IF(MAX(出力用!$J$6:$J$501)&lt;ROW(出力用!$K495),"",INDEX(出力用!$F$6:$F$501,MATCH(ROW(出力用!$K495),出力用!$J$6:$J$501, 0)))</f>
        <v/>
      </c>
      <c r="F496" s="7" t="str">
        <f>IF($J496=出力用!$E$2,"",IF($A496=出力用!$F$4,出力用!$G$4,IF(MAX(出力用!$J$6:$J$501)&lt;ROW(出力用!$K495),"",INDEX(出力用!$G$6:$G$501,MATCH(ROW(出力用!$K495),出力用!$J$6:$J$501,0)))))</f>
        <v/>
      </c>
      <c r="G496" s="6" t="str">
        <f>IF($J496=出力用!$E$2,"",IF($A496=出力用!$F$4,出力用!$H$4,IF(MAX(出力用!$J$6:$J$501)&lt;ROW(出力用!$K495),"",INDEX(出力用!$H$6:$H$501,MATCH(ROW(出力用!$K495),出力用!$J$6:$J$501,0)))))</f>
        <v/>
      </c>
      <c r="H496" s="7" t="str">
        <f t="shared" si="7"/>
        <v/>
      </c>
      <c r="I496" s="7"/>
      <c r="J496" s="7" t="str">
        <f>IF(MAX(出力用!$J$6:$J$501)&lt;ROW(出力用!$K495),"",INDEX(出力用!$B$6:$B$501,MATCH(ROW(出力用!$K495),出力用!$J$6:$J$501, 0)))</f>
        <v/>
      </c>
    </row>
    <row r="497" spans="1:10" ht="19.5" customHeight="1" x14ac:dyDescent="0.15">
      <c r="A497" s="5" t="str">
        <f>IF(MAX(出力用!$J$6:$J$501)&lt;ROW(出力用!$K496),"",INDEX(出力用!$A$6:$A$501,MATCH(ROW(出力用!$K496),出力用!$J$6:$J$501, 0)))</f>
        <v/>
      </c>
      <c r="B497" s="7" t="str">
        <f>IF(MAX(出力用!$J$6:$J$501)&lt;ROW(出力用!$K496),"",INDEX(出力用!$D$6:$D$501,MATCH(ROW(出力用!$K496),出力用!$J$6:$J$501, 0)))</f>
        <v/>
      </c>
      <c r="C497" s="7" t="str">
        <f>IF(MAX(出力用!$J$6:$J$501)&lt;ROW(出力用!$K496),"",INDEX(出力用!$E$6:$E$501,MATCH(ROW(出力用!$K496),出力用!$J$6:$J$501, 0)))</f>
        <v/>
      </c>
      <c r="D497" s="7" t="str">
        <f>IF($A497="","",IF($A497=出力用!$B$4,出力用!$C$4,IF($J497=出力用!$E$2,出力用!$F$2,IF(TRIM($C497)="一般管理費等","一般管理費等(契約保証費含む)",$C497))))</f>
        <v/>
      </c>
      <c r="E497" s="7" t="str">
        <f>IF(MAX(出力用!$J$6:$J$501)&lt;ROW(出力用!$K496),"",INDEX(出力用!$F$6:$F$501,MATCH(ROW(出力用!$K496),出力用!$J$6:$J$501, 0)))</f>
        <v/>
      </c>
      <c r="F497" s="7" t="str">
        <f>IF($J497=出力用!$E$2,"",IF($A497=出力用!$F$4,出力用!$G$4,IF(MAX(出力用!$J$6:$J$501)&lt;ROW(出力用!$K496),"",INDEX(出力用!$G$6:$G$501,MATCH(ROW(出力用!$K496),出力用!$J$6:$J$501,0)))))</f>
        <v/>
      </c>
      <c r="G497" s="6" t="str">
        <f>IF($J497=出力用!$E$2,"",IF($A497=出力用!$F$4,出力用!$H$4,IF(MAX(出力用!$J$6:$J$501)&lt;ROW(出力用!$K496),"",INDEX(出力用!$H$6:$H$501,MATCH(ROW(出力用!$K496),出力用!$J$6:$J$501,0)))))</f>
        <v/>
      </c>
      <c r="H497" s="7" t="str">
        <f t="shared" si="7"/>
        <v/>
      </c>
      <c r="I497" s="7"/>
      <c r="J497" s="7" t="str">
        <f>IF(MAX(出力用!$J$6:$J$501)&lt;ROW(出力用!$K496),"",INDEX(出力用!$B$6:$B$501,MATCH(ROW(出力用!$K496),出力用!$J$6:$J$501, 0)))</f>
        <v/>
      </c>
    </row>
    <row r="498" spans="1:10" ht="19.5" customHeight="1" x14ac:dyDescent="0.15">
      <c r="A498" s="5" t="str">
        <f>IF(MAX(出力用!$J$6:$J$501)&lt;ROW(出力用!$K497),"",INDEX(出力用!$A$6:$A$501,MATCH(ROW(出力用!$K497),出力用!$J$6:$J$501, 0)))</f>
        <v/>
      </c>
      <c r="B498" s="7" t="str">
        <f>IF(MAX(出力用!$J$6:$J$501)&lt;ROW(出力用!$K497),"",INDEX(出力用!$D$6:$D$501,MATCH(ROW(出力用!$K497),出力用!$J$6:$J$501, 0)))</f>
        <v/>
      </c>
      <c r="C498" s="7" t="str">
        <f>IF(MAX(出力用!$J$6:$J$501)&lt;ROW(出力用!$K497),"",INDEX(出力用!$E$6:$E$501,MATCH(ROW(出力用!$K497),出力用!$J$6:$J$501, 0)))</f>
        <v/>
      </c>
      <c r="D498" s="7" t="str">
        <f>IF($A498="","",IF($A498=出力用!$B$4,出力用!$C$4,IF($J498=出力用!$E$2,出力用!$F$2,IF(TRIM($C498)="一般管理費等","一般管理費等(契約保証費含む)",$C498))))</f>
        <v/>
      </c>
      <c r="E498" s="7" t="str">
        <f>IF(MAX(出力用!$J$6:$J$501)&lt;ROW(出力用!$K497),"",INDEX(出力用!$F$6:$F$501,MATCH(ROW(出力用!$K497),出力用!$J$6:$J$501, 0)))</f>
        <v/>
      </c>
      <c r="F498" s="7" t="str">
        <f>IF($J498=出力用!$E$2,"",IF($A498=出力用!$F$4,出力用!$G$4,IF(MAX(出力用!$J$6:$J$501)&lt;ROW(出力用!$K497),"",INDEX(出力用!$G$6:$G$501,MATCH(ROW(出力用!$K497),出力用!$J$6:$J$501,0)))))</f>
        <v/>
      </c>
      <c r="G498" s="6" t="str">
        <f>IF($J498=出力用!$E$2,"",IF($A498=出力用!$F$4,出力用!$H$4,IF(MAX(出力用!$J$6:$J$501)&lt;ROW(出力用!$K497),"",INDEX(出力用!$H$6:$H$501,MATCH(ROW(出力用!$K497),出力用!$J$6:$J$501,0)))))</f>
        <v/>
      </c>
      <c r="H498" s="7" t="str">
        <f t="shared" si="7"/>
        <v/>
      </c>
      <c r="I498" s="7"/>
      <c r="J498" s="7" t="str">
        <f>IF(MAX(出力用!$J$6:$J$501)&lt;ROW(出力用!$K497),"",INDEX(出力用!$B$6:$B$501,MATCH(ROW(出力用!$K497),出力用!$J$6:$J$501, 0)))</f>
        <v/>
      </c>
    </row>
    <row r="499" spans="1:10" ht="19.5" customHeight="1" x14ac:dyDescent="0.15">
      <c r="A499" s="5" t="str">
        <f>IF(MAX(出力用!$J$6:$J$501)&lt;ROW(出力用!$K498),"",INDEX(出力用!$A$6:$A$501,MATCH(ROW(出力用!$K498),出力用!$J$6:$J$501, 0)))</f>
        <v/>
      </c>
      <c r="B499" s="7" t="str">
        <f>IF(MAX(出力用!$J$6:$J$501)&lt;ROW(出力用!$K498),"",INDEX(出力用!$D$6:$D$501,MATCH(ROW(出力用!$K498),出力用!$J$6:$J$501, 0)))</f>
        <v/>
      </c>
      <c r="C499" s="7" t="str">
        <f>IF(MAX(出力用!$J$6:$J$501)&lt;ROW(出力用!$K498),"",INDEX(出力用!$E$6:$E$501,MATCH(ROW(出力用!$K498),出力用!$J$6:$J$501, 0)))</f>
        <v/>
      </c>
      <c r="D499" s="7" t="str">
        <f>IF($A499="","",IF($A499=出力用!$B$4,出力用!$C$4,IF($J499=出力用!$E$2,出力用!$F$2,IF(TRIM($C499)="一般管理費等","一般管理費等(契約保証費含む)",$C499))))</f>
        <v/>
      </c>
      <c r="E499" s="7" t="str">
        <f>IF(MAX(出力用!$J$6:$J$501)&lt;ROW(出力用!$K498),"",INDEX(出力用!$F$6:$F$501,MATCH(ROW(出力用!$K498),出力用!$J$6:$J$501, 0)))</f>
        <v/>
      </c>
      <c r="F499" s="7" t="str">
        <f>IF($J499=出力用!$E$2,"",IF($A499=出力用!$F$4,出力用!$G$4,IF(MAX(出力用!$J$6:$J$501)&lt;ROW(出力用!$K498),"",INDEX(出力用!$G$6:$G$501,MATCH(ROW(出力用!$K498),出力用!$J$6:$J$501,0)))))</f>
        <v/>
      </c>
      <c r="G499" s="6" t="str">
        <f>IF($J499=出力用!$E$2,"",IF($A499=出力用!$F$4,出力用!$H$4,IF(MAX(出力用!$J$6:$J$501)&lt;ROW(出力用!$K498),"",INDEX(出力用!$H$6:$H$501,MATCH(ROW(出力用!$K498),出力用!$J$6:$J$501,0)))))</f>
        <v/>
      </c>
      <c r="H499" s="7" t="str">
        <f t="shared" si="7"/>
        <v/>
      </c>
      <c r="I499" s="7"/>
      <c r="J499" s="7" t="str">
        <f>IF(MAX(出力用!$J$6:$J$501)&lt;ROW(出力用!$K498),"",INDEX(出力用!$B$6:$B$501,MATCH(ROW(出力用!$K498),出力用!$J$6:$J$501, 0)))</f>
        <v/>
      </c>
    </row>
    <row r="500" spans="1:10" ht="19.5" customHeight="1" x14ac:dyDescent="0.15">
      <c r="A500" s="18" t="str">
        <f>IF(MAX(出力用!$J$6:$J$501)&lt;ROW(出力用!$K499),"",INDEX(出力用!$A$6:$A$501,MATCH(ROW(出力用!$K499),出力用!$J$6:$J$501, 0)))</f>
        <v/>
      </c>
      <c r="B500" s="21" t="str">
        <f>IF(MAX(出力用!$J$6:$J$501)&lt;ROW(出力用!$K499),"",INDEX(出力用!$D$6:$D$501,MATCH(ROW(出力用!$K499),出力用!$J$6:$J$501, 0)))</f>
        <v/>
      </c>
      <c r="C500" s="21" t="str">
        <f>IF(MAX(出力用!$J$6:$J$501)&lt;ROW(出力用!$K499),"",INDEX(出力用!$E$6:$E$501,MATCH(ROW(出力用!$K499),出力用!$J$6:$J$501, 0)))</f>
        <v/>
      </c>
      <c r="D500" s="21" t="str">
        <f>IF($A500="","",IF($A500=出力用!$B$4,出力用!$C$4,IF($J500=出力用!$E$2,出力用!$F$2,IF(TRIM($C500)="一般管理費等","一般管理費等(契約保証費含む)",$C500))))</f>
        <v/>
      </c>
      <c r="E500" s="21" t="str">
        <f>IF(MAX(出力用!$J$6:$J$501)&lt;ROW(出力用!$K499),"",INDEX(出力用!$F$6:$F$501,MATCH(ROW(出力用!$K499),出力用!$J$6:$J$501, 0)))</f>
        <v/>
      </c>
      <c r="F500" s="21" t="str">
        <f>IF($J500=出力用!$E$2,"",IF($A500=出力用!$F$4,出力用!$G$4,IF(MAX(出力用!$J$6:$J$501)&lt;ROW(出力用!$K499),"",INDEX(出力用!$G$6:$G$501,MATCH(ROW(出力用!$K499),出力用!$J$6:$J$501,0)))))</f>
        <v/>
      </c>
      <c r="G500" s="19" t="str">
        <f>IF($J500=出力用!$E$2,"",IF($A500=出力用!$F$4,出力用!$H$4,IF(MAX(出力用!$J$6:$J$501)&lt;ROW(出力用!$K499),"",INDEX(出力用!$H$6:$H$501,MATCH(ROW(出力用!$K499),出力用!$J$6:$J$501,0)))))</f>
        <v/>
      </c>
      <c r="H500" s="21" t="str">
        <f t="shared" si="7"/>
        <v/>
      </c>
      <c r="I500" s="21"/>
      <c r="J500" s="21" t="str">
        <f>IF(MAX(出力用!$J$6:$J$501)&lt;ROW(出力用!$K499),"",INDEX(出力用!$B$6:$B$501,MATCH(ROW(出力用!$K499),出力用!$J$6:$J$501, 0)))</f>
        <v/>
      </c>
    </row>
  </sheetData>
  <phoneticPr fontId="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01"/>
  <sheetViews>
    <sheetView workbookViewId="0">
      <selection activeCell="D2" sqref="D2"/>
    </sheetView>
  </sheetViews>
  <sheetFormatPr defaultColWidth="9" defaultRowHeight="20.100000000000001" customHeight="1" x14ac:dyDescent="0.15"/>
  <cols>
    <col min="1" max="1" width="18" style="1" bestFit="1" customWidth="1"/>
    <col min="2" max="3" width="7.25" style="1" customWidth="1"/>
    <col min="4" max="4" width="22" style="1" customWidth="1"/>
    <col min="5" max="6" width="30.625" style="1" customWidth="1"/>
    <col min="7" max="7" width="9" style="1"/>
    <col min="8" max="8" width="10.625" style="1" customWidth="1"/>
    <col min="9" max="16384" width="9" style="1"/>
  </cols>
  <sheetData>
    <row r="1" spans="1:10" ht="20.100000000000001" customHeight="1" x14ac:dyDescent="0.15">
      <c r="A1" s="4" t="s">
        <v>0</v>
      </c>
      <c r="B1" s="2" t="s">
        <v>43</v>
      </c>
      <c r="C1" s="2"/>
      <c r="D1" s="2"/>
      <c r="E1" s="2"/>
      <c r="F1" s="2"/>
      <c r="G1" s="2"/>
      <c r="H1" s="3"/>
    </row>
    <row r="2" spans="1:10" ht="20.100000000000001" customHeight="1" x14ac:dyDescent="0.15">
      <c r="A2" s="16" t="s">
        <v>7</v>
      </c>
      <c r="B2" s="17">
        <v>2</v>
      </c>
      <c r="D2" s="4" t="s">
        <v>32</v>
      </c>
      <c r="E2" s="78" t="s">
        <v>33</v>
      </c>
      <c r="F2" s="3" t="s">
        <v>34</v>
      </c>
      <c r="G2" s="2"/>
      <c r="H2" s="3"/>
    </row>
    <row r="3" spans="1:10" ht="20.100000000000001" customHeight="1" x14ac:dyDescent="0.15">
      <c r="A3" s="16" t="s">
        <v>28</v>
      </c>
      <c r="B3" s="17" t="s">
        <v>29</v>
      </c>
      <c r="C3" s="17" t="s">
        <v>30</v>
      </c>
      <c r="D3" s="78" t="s">
        <v>35</v>
      </c>
      <c r="E3" s="78" t="s">
        <v>36</v>
      </c>
      <c r="F3" s="78" t="s">
        <v>37</v>
      </c>
      <c r="G3" s="78" t="s">
        <v>38</v>
      </c>
      <c r="H3" s="78" t="s">
        <v>39</v>
      </c>
    </row>
    <row r="4" spans="1:10" ht="20.100000000000001" customHeight="1" x14ac:dyDescent="0.15">
      <c r="A4" s="16" t="s">
        <v>22</v>
      </c>
      <c r="B4" s="17" t="s">
        <v>23</v>
      </c>
      <c r="C4" s="78" t="s">
        <v>24</v>
      </c>
      <c r="D4" s="21"/>
      <c r="E4" s="4" t="s">
        <v>40</v>
      </c>
      <c r="F4" s="78" t="s">
        <v>41</v>
      </c>
      <c r="G4" s="78" t="s">
        <v>42</v>
      </c>
      <c r="H4" s="78">
        <v>1</v>
      </c>
    </row>
    <row r="5" spans="1:10" ht="20.100000000000001" customHeight="1" x14ac:dyDescent="0.15">
      <c r="A5" s="11" t="s">
        <v>1</v>
      </c>
      <c r="B5" s="74" t="s">
        <v>26</v>
      </c>
      <c r="C5" s="88" t="s">
        <v>27</v>
      </c>
      <c r="D5" s="87" t="s">
        <v>2</v>
      </c>
      <c r="E5" s="12" t="s">
        <v>3</v>
      </c>
      <c r="F5" s="12" t="s">
        <v>4</v>
      </c>
      <c r="G5" s="12" t="s">
        <v>5</v>
      </c>
      <c r="H5" s="12" t="s">
        <v>6</v>
      </c>
      <c r="I5" s="12" t="s">
        <v>8</v>
      </c>
      <c r="J5" s="12" t="s">
        <v>9</v>
      </c>
    </row>
    <row r="6" spans="1:10" ht="20.100000000000001" customHeight="1" x14ac:dyDescent="0.15">
      <c r="A6" s="75" t="s">
        <v>44</v>
      </c>
      <c r="B6" s="75" t="str">
        <f>IF($A6="","",LEFT($A6,1))</f>
        <v>K</v>
      </c>
      <c r="C6" s="75">
        <v>0</v>
      </c>
      <c r="D6" s="76">
        <v>0</v>
      </c>
      <c r="E6" s="76" t="s">
        <v>45</v>
      </c>
      <c r="F6" s="76"/>
      <c r="G6" s="76" t="s">
        <v>46</v>
      </c>
      <c r="H6" s="77">
        <v>1</v>
      </c>
      <c r="I6" s="76">
        <f>IF($C6="","",IF(AND($C6&lt;=$B$2,AND(EXACT($A6,$B$3)=FALSE,EXACT($A6,$C$3)=FALSE),EXACT($A6,$D$3)=FALSE,EXACT($A6,$E$3)=FALSE,EXACT($A6,$F$3)=FALSE,EXACT($A6,$G$3)=FALSE,EXACT($A6,$H$3)=FALSE), 1, 0))</f>
        <v>1</v>
      </c>
      <c r="J6" s="76">
        <f>IF($I6="","",COUNTIF($I$6:$I6, 1))</f>
        <v>1</v>
      </c>
    </row>
    <row r="7" spans="1:10" ht="20.100000000000001" customHeight="1" x14ac:dyDescent="0.15">
      <c r="A7" s="8" t="s">
        <v>47</v>
      </c>
      <c r="B7" s="8" t="str">
        <f t="shared" ref="B7:B70" si="0">IF($A7="","",LEFT($A7,1))</f>
        <v>V</v>
      </c>
      <c r="C7" s="8">
        <v>1</v>
      </c>
      <c r="D7" s="9">
        <v>1</v>
      </c>
      <c r="E7" s="9" t="s">
        <v>48</v>
      </c>
      <c r="F7" s="9" t="s">
        <v>19</v>
      </c>
      <c r="G7" s="9" t="s">
        <v>46</v>
      </c>
      <c r="H7" s="10">
        <v>1</v>
      </c>
      <c r="I7" s="9">
        <f t="shared" ref="I7:I70" si="1">IF($C7="","",IF(AND($C7&lt;=$B$2,AND(EXACT($A7,$B$3)=FALSE,EXACT($A7,$C$3)=FALSE),EXACT($A7,$D$3)=FALSE,EXACT($A7,$E$3)=FALSE,EXACT($A7,$F$3)=FALSE,EXACT($A7,$G$3)=FALSE,EXACT($A7,$H$3)=FALSE), 1, 0))</f>
        <v>1</v>
      </c>
      <c r="J7" s="9">
        <f>IF($I7="","",COUNTIF($I$6:$I7, 1))</f>
        <v>2</v>
      </c>
    </row>
    <row r="8" spans="1:10" ht="20.100000000000001" customHeight="1" x14ac:dyDescent="0.15">
      <c r="A8" s="8" t="s">
        <v>49</v>
      </c>
      <c r="B8" s="8" t="str">
        <f t="shared" si="0"/>
        <v>W</v>
      </c>
      <c r="C8" s="8">
        <v>2</v>
      </c>
      <c r="D8" s="9">
        <v>2</v>
      </c>
      <c r="E8" s="9" t="s">
        <v>50</v>
      </c>
      <c r="F8" s="9" t="s">
        <v>20</v>
      </c>
      <c r="G8" s="9" t="s">
        <v>46</v>
      </c>
      <c r="H8" s="10">
        <v>1</v>
      </c>
      <c r="I8" s="9">
        <f t="shared" si="1"/>
        <v>1</v>
      </c>
      <c r="J8" s="9">
        <f>IF($I8="","",COUNTIF($I$6:$I8, 1))</f>
        <v>3</v>
      </c>
    </row>
    <row r="9" spans="1:10" ht="20.100000000000001" customHeight="1" x14ac:dyDescent="0.15">
      <c r="A9" s="8" t="s">
        <v>51</v>
      </c>
      <c r="B9" s="8" t="str">
        <f t="shared" si="0"/>
        <v>W</v>
      </c>
      <c r="C9" s="8">
        <v>2</v>
      </c>
      <c r="D9" s="9">
        <v>2</v>
      </c>
      <c r="E9" s="9" t="s">
        <v>52</v>
      </c>
      <c r="F9" s="9" t="s">
        <v>20</v>
      </c>
      <c r="G9" s="9" t="s">
        <v>46</v>
      </c>
      <c r="H9" s="10">
        <v>1</v>
      </c>
      <c r="I9" s="9">
        <f t="shared" si="1"/>
        <v>1</v>
      </c>
      <c r="J9" s="9">
        <f>IF($I9="","",COUNTIF($I$6:$I9, 1))</f>
        <v>4</v>
      </c>
    </row>
    <row r="10" spans="1:10" ht="20.100000000000001" customHeight="1" x14ac:dyDescent="0.15">
      <c r="A10" s="8" t="s">
        <v>53</v>
      </c>
      <c r="B10" s="8" t="str">
        <f t="shared" si="0"/>
        <v>W</v>
      </c>
      <c r="C10" s="8">
        <v>2</v>
      </c>
      <c r="D10" s="9">
        <v>2</v>
      </c>
      <c r="E10" s="9" t="s">
        <v>54</v>
      </c>
      <c r="F10" s="9" t="s">
        <v>20</v>
      </c>
      <c r="G10" s="9" t="s">
        <v>46</v>
      </c>
      <c r="H10" s="10">
        <v>1</v>
      </c>
      <c r="I10" s="9">
        <f t="shared" si="1"/>
        <v>1</v>
      </c>
      <c r="J10" s="9">
        <f>IF($I10="","",COUNTIF($I$6:$I10, 1))</f>
        <v>5</v>
      </c>
    </row>
    <row r="11" spans="1:10" ht="20.100000000000001" customHeight="1" x14ac:dyDescent="0.15">
      <c r="A11" s="8" t="s">
        <v>55</v>
      </c>
      <c r="B11" s="8" t="str">
        <f t="shared" si="0"/>
        <v>W</v>
      </c>
      <c r="C11" s="8">
        <v>2</v>
      </c>
      <c r="D11" s="9">
        <v>2</v>
      </c>
      <c r="E11" s="9" t="s">
        <v>56</v>
      </c>
      <c r="F11" s="9" t="s">
        <v>20</v>
      </c>
      <c r="G11" s="9" t="s">
        <v>46</v>
      </c>
      <c r="H11" s="10">
        <v>1</v>
      </c>
      <c r="I11" s="9">
        <f t="shared" si="1"/>
        <v>1</v>
      </c>
      <c r="J11" s="9">
        <f>IF($I11="","",COUNTIF($I$6:$I11, 1))</f>
        <v>6</v>
      </c>
    </row>
    <row r="12" spans="1:10" ht="20.100000000000001" customHeight="1" x14ac:dyDescent="0.15">
      <c r="A12" s="8" t="s">
        <v>57</v>
      </c>
      <c r="B12" s="8" t="str">
        <f t="shared" si="0"/>
        <v>W</v>
      </c>
      <c r="C12" s="8">
        <v>2</v>
      </c>
      <c r="D12" s="9">
        <v>2</v>
      </c>
      <c r="E12" s="9" t="s">
        <v>58</v>
      </c>
      <c r="F12" s="9" t="s">
        <v>20</v>
      </c>
      <c r="G12" s="9" t="s">
        <v>46</v>
      </c>
      <c r="H12" s="10">
        <v>1</v>
      </c>
      <c r="I12" s="9">
        <f t="shared" si="1"/>
        <v>1</v>
      </c>
      <c r="J12" s="9">
        <f>IF($I12="","",COUNTIF($I$6:$I12, 1))</f>
        <v>7</v>
      </c>
    </row>
    <row r="13" spans="1:10" ht="20.100000000000001" customHeight="1" x14ac:dyDescent="0.15">
      <c r="A13" s="8" t="s">
        <v>59</v>
      </c>
      <c r="B13" s="8" t="str">
        <f t="shared" si="0"/>
        <v>W</v>
      </c>
      <c r="C13" s="8">
        <v>2</v>
      </c>
      <c r="D13" s="9">
        <v>2</v>
      </c>
      <c r="E13" s="9" t="s">
        <v>60</v>
      </c>
      <c r="F13" s="9" t="s">
        <v>20</v>
      </c>
      <c r="G13" s="9" t="s">
        <v>46</v>
      </c>
      <c r="H13" s="10">
        <v>1</v>
      </c>
      <c r="I13" s="9">
        <f t="shared" si="1"/>
        <v>1</v>
      </c>
      <c r="J13" s="9">
        <f>IF($I13="","",COUNTIF($I$6:$I13, 1))</f>
        <v>8</v>
      </c>
    </row>
    <row r="14" spans="1:10" ht="20.100000000000001" customHeight="1" x14ac:dyDescent="0.15">
      <c r="A14" s="8" t="s">
        <v>61</v>
      </c>
      <c r="B14" s="8" t="str">
        <f t="shared" si="0"/>
        <v>P</v>
      </c>
      <c r="C14" s="8">
        <v>0</v>
      </c>
      <c r="D14" s="9">
        <v>0</v>
      </c>
      <c r="E14" s="9" t="s">
        <v>62</v>
      </c>
      <c r="F14" s="9"/>
      <c r="G14" s="9"/>
      <c r="H14" s="10">
        <v>0</v>
      </c>
      <c r="I14" s="9">
        <f t="shared" si="1"/>
        <v>1</v>
      </c>
      <c r="J14" s="9">
        <f>IF($I14="","",COUNTIF($I$6:$I14, 1))</f>
        <v>9</v>
      </c>
    </row>
    <row r="15" spans="1:10" ht="20.100000000000001" customHeight="1" x14ac:dyDescent="0.15">
      <c r="A15" s="8" t="s">
        <v>63</v>
      </c>
      <c r="B15" s="8" t="str">
        <f t="shared" si="0"/>
        <v>H</v>
      </c>
      <c r="C15" s="8">
        <v>0</v>
      </c>
      <c r="D15" s="9">
        <v>0</v>
      </c>
      <c r="E15" s="9" t="s">
        <v>64</v>
      </c>
      <c r="F15" s="9"/>
      <c r="G15" s="9" t="s">
        <v>46</v>
      </c>
      <c r="H15" s="10">
        <v>1</v>
      </c>
      <c r="I15" s="9">
        <f t="shared" si="1"/>
        <v>1</v>
      </c>
      <c r="J15" s="9">
        <f>IF($I15="","",COUNTIF($I$6:$I15, 1))</f>
        <v>10</v>
      </c>
    </row>
    <row r="16" spans="1:10" ht="20.100000000000001" customHeight="1" x14ac:dyDescent="0.15">
      <c r="A16" s="8" t="s">
        <v>65</v>
      </c>
      <c r="B16" s="8" t="str">
        <f t="shared" si="0"/>
        <v>H</v>
      </c>
      <c r="C16" s="8">
        <v>1</v>
      </c>
      <c r="D16" s="9">
        <v>0</v>
      </c>
      <c r="E16" s="9" t="s">
        <v>66</v>
      </c>
      <c r="F16" s="9"/>
      <c r="G16" s="9" t="s">
        <v>46</v>
      </c>
      <c r="H16" s="10">
        <v>1</v>
      </c>
      <c r="I16" s="9">
        <f t="shared" si="1"/>
        <v>1</v>
      </c>
      <c r="J16" s="9">
        <f>IF($I16="","",COUNTIF($I$6:$I16, 1))</f>
        <v>11</v>
      </c>
    </row>
    <row r="17" spans="1:10" ht="20.100000000000001" customHeight="1" x14ac:dyDescent="0.15">
      <c r="A17" s="8" t="s">
        <v>67</v>
      </c>
      <c r="B17" s="8" t="str">
        <f t="shared" si="0"/>
        <v>Q</v>
      </c>
      <c r="C17" s="8">
        <v>2</v>
      </c>
      <c r="D17" s="9">
        <v>0</v>
      </c>
      <c r="E17" s="9" t="s">
        <v>68</v>
      </c>
      <c r="F17" s="9"/>
      <c r="G17" s="9" t="s">
        <v>46</v>
      </c>
      <c r="H17" s="10">
        <v>1</v>
      </c>
      <c r="I17" s="9">
        <f t="shared" si="1"/>
        <v>1</v>
      </c>
      <c r="J17" s="9">
        <f>IF($I17="","",COUNTIF($I$6:$I17, 1))</f>
        <v>12</v>
      </c>
    </row>
    <row r="18" spans="1:10" ht="20.100000000000001" customHeight="1" x14ac:dyDescent="0.15">
      <c r="A18" s="8" t="s">
        <v>69</v>
      </c>
      <c r="B18" s="8" t="str">
        <f t="shared" si="0"/>
        <v>H</v>
      </c>
      <c r="C18" s="8">
        <v>0</v>
      </c>
      <c r="D18" s="9">
        <v>0</v>
      </c>
      <c r="E18" s="9" t="s">
        <v>70</v>
      </c>
      <c r="F18" s="9"/>
      <c r="G18" s="9" t="s">
        <v>46</v>
      </c>
      <c r="H18" s="10">
        <v>1</v>
      </c>
      <c r="I18" s="9">
        <f t="shared" si="1"/>
        <v>1</v>
      </c>
      <c r="J18" s="9">
        <f>IF($I18="","",COUNTIF($I$6:$I18, 1))</f>
        <v>13</v>
      </c>
    </row>
    <row r="19" spans="1:10" ht="20.100000000000001" customHeight="1" x14ac:dyDescent="0.15">
      <c r="A19" s="8" t="s">
        <v>71</v>
      </c>
      <c r="B19" s="8" t="str">
        <f t="shared" si="0"/>
        <v>Q</v>
      </c>
      <c r="C19" s="8">
        <v>1</v>
      </c>
      <c r="D19" s="9">
        <v>0</v>
      </c>
      <c r="E19" s="9" t="s">
        <v>72</v>
      </c>
      <c r="F19" s="9"/>
      <c r="G19" s="9" t="s">
        <v>46</v>
      </c>
      <c r="H19" s="10">
        <v>1</v>
      </c>
      <c r="I19" s="9">
        <f t="shared" si="1"/>
        <v>1</v>
      </c>
      <c r="J19" s="9">
        <f>IF($I19="","",COUNTIF($I$6:$I19, 1))</f>
        <v>14</v>
      </c>
    </row>
    <row r="20" spans="1:10" ht="20.100000000000001" customHeight="1" x14ac:dyDescent="0.15">
      <c r="A20" s="8" t="s">
        <v>73</v>
      </c>
      <c r="B20" s="8" t="str">
        <f t="shared" si="0"/>
        <v>H</v>
      </c>
      <c r="C20" s="8">
        <v>0</v>
      </c>
      <c r="D20" s="9">
        <v>0</v>
      </c>
      <c r="E20" s="9" t="s">
        <v>74</v>
      </c>
      <c r="F20" s="9"/>
      <c r="G20" s="9" t="s">
        <v>46</v>
      </c>
      <c r="H20" s="10">
        <v>1</v>
      </c>
      <c r="I20" s="9">
        <f t="shared" si="1"/>
        <v>1</v>
      </c>
      <c r="J20" s="9">
        <f>IF($I20="","",COUNTIF($I$6:$I20, 1))</f>
        <v>15</v>
      </c>
    </row>
    <row r="21" spans="1:10" ht="20.100000000000001" customHeight="1" x14ac:dyDescent="0.15">
      <c r="A21" s="8" t="s">
        <v>75</v>
      </c>
      <c r="B21" s="8" t="str">
        <f t="shared" si="0"/>
        <v>Q</v>
      </c>
      <c r="C21" s="8">
        <v>1</v>
      </c>
      <c r="D21" s="9">
        <v>0</v>
      </c>
      <c r="E21" s="9" t="s">
        <v>76</v>
      </c>
      <c r="F21" s="9"/>
      <c r="G21" s="9" t="s">
        <v>46</v>
      </c>
      <c r="H21" s="10">
        <v>1</v>
      </c>
      <c r="I21" s="9">
        <f t="shared" si="1"/>
        <v>1</v>
      </c>
      <c r="J21" s="9">
        <f>IF($I21="","",COUNTIF($I$6:$I21, 1))</f>
        <v>16</v>
      </c>
    </row>
    <row r="22" spans="1:10" ht="20.100000000000001" customHeight="1" x14ac:dyDescent="0.15">
      <c r="A22" s="8" t="s">
        <v>77</v>
      </c>
      <c r="B22" s="8" t="str">
        <f t="shared" si="0"/>
        <v>H</v>
      </c>
      <c r="C22" s="8">
        <v>0</v>
      </c>
      <c r="D22" s="9">
        <v>0</v>
      </c>
      <c r="E22" s="9" t="s">
        <v>78</v>
      </c>
      <c r="F22" s="9"/>
      <c r="G22" s="9" t="s">
        <v>46</v>
      </c>
      <c r="H22" s="10">
        <v>1</v>
      </c>
      <c r="I22" s="9">
        <f t="shared" si="1"/>
        <v>1</v>
      </c>
      <c r="J22" s="9">
        <f>IF($I22="","",COUNTIF($I$6:$I22, 1))</f>
        <v>17</v>
      </c>
    </row>
    <row r="23" spans="1:10" ht="20.100000000000001" customHeight="1" x14ac:dyDescent="0.15">
      <c r="A23" s="8" t="s">
        <v>79</v>
      </c>
      <c r="B23" s="8" t="str">
        <f t="shared" si="0"/>
        <v>Q</v>
      </c>
      <c r="C23" s="8">
        <v>1</v>
      </c>
      <c r="D23" s="9">
        <v>0</v>
      </c>
      <c r="E23" s="9" t="s">
        <v>80</v>
      </c>
      <c r="F23" s="9"/>
      <c r="G23" s="9" t="s">
        <v>46</v>
      </c>
      <c r="H23" s="10">
        <v>1</v>
      </c>
      <c r="I23" s="9">
        <f t="shared" si="1"/>
        <v>0</v>
      </c>
      <c r="J23" s="9">
        <f>IF($I23="","",COUNTIF($I$6:$I23, 1))</f>
        <v>17</v>
      </c>
    </row>
    <row r="24" spans="1:10" ht="20.100000000000001" customHeight="1" x14ac:dyDescent="0.15">
      <c r="A24" s="8" t="s">
        <v>81</v>
      </c>
      <c r="B24" s="8" t="str">
        <f t="shared" si="0"/>
        <v>Q</v>
      </c>
      <c r="C24" s="8">
        <v>0</v>
      </c>
      <c r="D24" s="9">
        <v>0</v>
      </c>
      <c r="E24" s="9" t="s">
        <v>82</v>
      </c>
      <c r="F24" s="9"/>
      <c r="G24" s="9"/>
      <c r="H24" s="10">
        <v>0</v>
      </c>
      <c r="I24" s="9">
        <f t="shared" si="1"/>
        <v>0</v>
      </c>
      <c r="J24" s="9">
        <f>IF($I24="","",COUNTIF($I$6:$I24, 1))</f>
        <v>17</v>
      </c>
    </row>
    <row r="25" spans="1:10" ht="20.100000000000001" customHeight="1" x14ac:dyDescent="0.15">
      <c r="A25" s="8"/>
      <c r="B25" s="8" t="str">
        <f t="shared" si="0"/>
        <v/>
      </c>
      <c r="C25" s="8"/>
      <c r="D25" s="9"/>
      <c r="E25" s="9"/>
      <c r="F25" s="9"/>
      <c r="G25" s="9"/>
      <c r="H25" s="10"/>
      <c r="I25" s="9" t="str">
        <f t="shared" si="1"/>
        <v/>
      </c>
      <c r="J25" s="9" t="str">
        <f>IF($I25="","",COUNTIF($I$6:$I25, 1))</f>
        <v/>
      </c>
    </row>
    <row r="26" spans="1:10" ht="20.100000000000001" customHeight="1" x14ac:dyDescent="0.15">
      <c r="A26" s="8"/>
      <c r="B26" s="8" t="str">
        <f t="shared" si="0"/>
        <v/>
      </c>
      <c r="C26" s="8"/>
      <c r="D26" s="9"/>
      <c r="E26" s="9"/>
      <c r="F26" s="9"/>
      <c r="G26" s="9"/>
      <c r="H26" s="10"/>
      <c r="I26" s="9" t="str">
        <f t="shared" si="1"/>
        <v/>
      </c>
      <c r="J26" s="9" t="str">
        <f>IF($I26="","",COUNTIF($I$6:$I26, 1))</f>
        <v/>
      </c>
    </row>
    <row r="27" spans="1:10" ht="20.100000000000001" customHeight="1" x14ac:dyDescent="0.15">
      <c r="A27" s="8"/>
      <c r="B27" s="8" t="str">
        <f t="shared" si="0"/>
        <v/>
      </c>
      <c r="C27" s="8"/>
      <c r="D27" s="9"/>
      <c r="E27" s="9"/>
      <c r="F27" s="9"/>
      <c r="G27" s="9"/>
      <c r="H27" s="10"/>
      <c r="I27" s="9" t="str">
        <f t="shared" si="1"/>
        <v/>
      </c>
      <c r="J27" s="9" t="str">
        <f>IF($I27="","",COUNTIF($I$6:$I27, 1))</f>
        <v/>
      </c>
    </row>
    <row r="28" spans="1:10" ht="20.100000000000001" customHeight="1" x14ac:dyDescent="0.15">
      <c r="A28" s="8"/>
      <c r="B28" s="8" t="str">
        <f t="shared" si="0"/>
        <v/>
      </c>
      <c r="C28" s="8"/>
      <c r="D28" s="9"/>
      <c r="E28" s="9"/>
      <c r="F28" s="9"/>
      <c r="G28" s="9"/>
      <c r="H28" s="10"/>
      <c r="I28" s="9" t="str">
        <f t="shared" si="1"/>
        <v/>
      </c>
      <c r="J28" s="9" t="str">
        <f>IF($I28="","",COUNTIF($I$6:$I28, 1))</f>
        <v/>
      </c>
    </row>
    <row r="29" spans="1:10" ht="20.100000000000001" customHeight="1" x14ac:dyDescent="0.15">
      <c r="A29" s="8"/>
      <c r="B29" s="8" t="str">
        <f t="shared" si="0"/>
        <v/>
      </c>
      <c r="C29" s="8"/>
      <c r="D29" s="9"/>
      <c r="E29" s="9"/>
      <c r="F29" s="9"/>
      <c r="G29" s="9"/>
      <c r="H29" s="10"/>
      <c r="I29" s="9" t="str">
        <f t="shared" si="1"/>
        <v/>
      </c>
      <c r="J29" s="9" t="str">
        <f>IF($I29="","",COUNTIF($I$6:$I29, 1))</f>
        <v/>
      </c>
    </row>
    <row r="30" spans="1:10" ht="20.100000000000001" customHeight="1" x14ac:dyDescent="0.15">
      <c r="A30" s="8"/>
      <c r="B30" s="8" t="str">
        <f t="shared" si="0"/>
        <v/>
      </c>
      <c r="C30" s="8"/>
      <c r="D30" s="9"/>
      <c r="E30" s="9"/>
      <c r="F30" s="9"/>
      <c r="G30" s="9"/>
      <c r="H30" s="10"/>
      <c r="I30" s="9" t="str">
        <f t="shared" si="1"/>
        <v/>
      </c>
      <c r="J30" s="9" t="str">
        <f>IF($I30="","",COUNTIF($I$6:$I30, 1))</f>
        <v/>
      </c>
    </row>
    <row r="31" spans="1:10" ht="20.100000000000001" customHeight="1" x14ac:dyDescent="0.15">
      <c r="A31" s="8"/>
      <c r="B31" s="8" t="str">
        <f t="shared" si="0"/>
        <v/>
      </c>
      <c r="C31" s="8"/>
      <c r="D31" s="9"/>
      <c r="E31" s="9"/>
      <c r="F31" s="9"/>
      <c r="G31" s="9"/>
      <c r="H31" s="10"/>
      <c r="I31" s="9" t="str">
        <f t="shared" si="1"/>
        <v/>
      </c>
      <c r="J31" s="9" t="str">
        <f>IF($I31="","",COUNTIF($I$6:$I31, 1))</f>
        <v/>
      </c>
    </row>
    <row r="32" spans="1:10" ht="20.100000000000001" customHeight="1" x14ac:dyDescent="0.15">
      <c r="A32" s="8"/>
      <c r="B32" s="8" t="str">
        <f t="shared" si="0"/>
        <v/>
      </c>
      <c r="C32" s="8"/>
      <c r="D32" s="9"/>
      <c r="E32" s="9"/>
      <c r="F32" s="9"/>
      <c r="G32" s="9"/>
      <c r="H32" s="10"/>
      <c r="I32" s="9" t="str">
        <f t="shared" si="1"/>
        <v/>
      </c>
      <c r="J32" s="9" t="str">
        <f>IF($I32="","",COUNTIF($I$6:$I32, 1))</f>
        <v/>
      </c>
    </row>
    <row r="33" spans="1:10" ht="20.100000000000001" customHeight="1" x14ac:dyDescent="0.15">
      <c r="A33" s="8"/>
      <c r="B33" s="8" t="str">
        <f t="shared" si="0"/>
        <v/>
      </c>
      <c r="C33" s="8"/>
      <c r="D33" s="9"/>
      <c r="E33" s="9"/>
      <c r="F33" s="9"/>
      <c r="G33" s="9"/>
      <c r="H33" s="10"/>
      <c r="I33" s="9" t="str">
        <f t="shared" si="1"/>
        <v/>
      </c>
      <c r="J33" s="9" t="str">
        <f>IF($I33="","",COUNTIF($I$6:$I33, 1))</f>
        <v/>
      </c>
    </row>
    <row r="34" spans="1:10" ht="20.100000000000001" customHeight="1" x14ac:dyDescent="0.15">
      <c r="A34" s="8"/>
      <c r="B34" s="8" t="str">
        <f t="shared" si="0"/>
        <v/>
      </c>
      <c r="C34" s="8"/>
      <c r="D34" s="9"/>
      <c r="E34" s="9"/>
      <c r="F34" s="9"/>
      <c r="G34" s="9"/>
      <c r="H34" s="10"/>
      <c r="I34" s="9" t="str">
        <f t="shared" si="1"/>
        <v/>
      </c>
      <c r="J34" s="9" t="str">
        <f>IF($I34="","",COUNTIF($I$6:$I34, 1))</f>
        <v/>
      </c>
    </row>
    <row r="35" spans="1:10" ht="20.100000000000001" customHeight="1" x14ac:dyDescent="0.15">
      <c r="A35" s="8"/>
      <c r="B35" s="8" t="str">
        <f t="shared" si="0"/>
        <v/>
      </c>
      <c r="C35" s="8"/>
      <c r="D35" s="9"/>
      <c r="E35" s="9"/>
      <c r="F35" s="9"/>
      <c r="G35" s="9"/>
      <c r="H35" s="10"/>
      <c r="I35" s="9" t="str">
        <f t="shared" si="1"/>
        <v/>
      </c>
      <c r="J35" s="9" t="str">
        <f>IF($I35="","",COUNTIF($I$6:$I35, 1))</f>
        <v/>
      </c>
    </row>
    <row r="36" spans="1:10" ht="20.100000000000001" customHeight="1" x14ac:dyDescent="0.15">
      <c r="A36" s="8"/>
      <c r="B36" s="8" t="str">
        <f t="shared" si="0"/>
        <v/>
      </c>
      <c r="C36" s="8"/>
      <c r="D36" s="9"/>
      <c r="E36" s="9"/>
      <c r="F36" s="9"/>
      <c r="G36" s="9"/>
      <c r="H36" s="10"/>
      <c r="I36" s="9" t="str">
        <f t="shared" si="1"/>
        <v/>
      </c>
      <c r="J36" s="9" t="str">
        <f>IF($I36="","",COUNTIF($I$6:$I36, 1))</f>
        <v/>
      </c>
    </row>
    <row r="37" spans="1:10" ht="20.100000000000001" customHeight="1" x14ac:dyDescent="0.15">
      <c r="A37" s="8"/>
      <c r="B37" s="8" t="str">
        <f t="shared" si="0"/>
        <v/>
      </c>
      <c r="C37" s="8"/>
      <c r="D37" s="9"/>
      <c r="E37" s="9"/>
      <c r="F37" s="9"/>
      <c r="G37" s="9"/>
      <c r="H37" s="10"/>
      <c r="I37" s="9" t="str">
        <f t="shared" si="1"/>
        <v/>
      </c>
      <c r="J37" s="9" t="str">
        <f>IF($I37="","",COUNTIF($I$6:$I37, 1))</f>
        <v/>
      </c>
    </row>
    <row r="38" spans="1:10" ht="20.100000000000001" customHeight="1" x14ac:dyDescent="0.15">
      <c r="A38" s="8"/>
      <c r="B38" s="8" t="str">
        <f t="shared" si="0"/>
        <v/>
      </c>
      <c r="C38" s="8"/>
      <c r="D38" s="9"/>
      <c r="E38" s="9"/>
      <c r="F38" s="9"/>
      <c r="G38" s="9"/>
      <c r="H38" s="10"/>
      <c r="I38" s="9" t="str">
        <f t="shared" si="1"/>
        <v/>
      </c>
      <c r="J38" s="9" t="str">
        <f>IF($I38="","",COUNTIF($I$6:$I38, 1))</f>
        <v/>
      </c>
    </row>
    <row r="39" spans="1:10" ht="20.100000000000001" customHeight="1" x14ac:dyDescent="0.15">
      <c r="A39" s="8"/>
      <c r="B39" s="8" t="str">
        <f t="shared" si="0"/>
        <v/>
      </c>
      <c r="C39" s="8"/>
      <c r="D39" s="9"/>
      <c r="E39" s="9"/>
      <c r="F39" s="9"/>
      <c r="G39" s="9"/>
      <c r="H39" s="10"/>
      <c r="I39" s="9" t="str">
        <f t="shared" si="1"/>
        <v/>
      </c>
      <c r="J39" s="9" t="str">
        <f>IF($I39="","",COUNTIF($I$6:$I39, 1))</f>
        <v/>
      </c>
    </row>
    <row r="40" spans="1:10" ht="20.100000000000001" customHeight="1" x14ac:dyDescent="0.15">
      <c r="A40" s="8"/>
      <c r="B40" s="8" t="str">
        <f t="shared" si="0"/>
        <v/>
      </c>
      <c r="C40" s="8"/>
      <c r="D40" s="9"/>
      <c r="E40" s="9"/>
      <c r="F40" s="9"/>
      <c r="G40" s="9"/>
      <c r="H40" s="10"/>
      <c r="I40" s="9" t="str">
        <f t="shared" si="1"/>
        <v/>
      </c>
      <c r="J40" s="9" t="str">
        <f>IF($I40="","",COUNTIF($I$6:$I40, 1))</f>
        <v/>
      </c>
    </row>
    <row r="41" spans="1:10" ht="20.100000000000001" customHeight="1" x14ac:dyDescent="0.15">
      <c r="A41" s="8"/>
      <c r="B41" s="8" t="str">
        <f t="shared" si="0"/>
        <v/>
      </c>
      <c r="C41" s="8"/>
      <c r="D41" s="9"/>
      <c r="E41" s="9"/>
      <c r="F41" s="9"/>
      <c r="G41" s="9"/>
      <c r="H41" s="10"/>
      <c r="I41" s="9" t="str">
        <f t="shared" si="1"/>
        <v/>
      </c>
      <c r="J41" s="9" t="str">
        <f>IF($I41="","",COUNTIF($I$6:$I41, 1))</f>
        <v/>
      </c>
    </row>
    <row r="42" spans="1:10" ht="20.100000000000001" customHeight="1" x14ac:dyDescent="0.15">
      <c r="A42" s="8"/>
      <c r="B42" s="8" t="str">
        <f t="shared" si="0"/>
        <v/>
      </c>
      <c r="C42" s="8"/>
      <c r="D42" s="9"/>
      <c r="E42" s="9"/>
      <c r="F42" s="9"/>
      <c r="G42" s="9"/>
      <c r="H42" s="10"/>
      <c r="I42" s="9" t="str">
        <f t="shared" si="1"/>
        <v/>
      </c>
      <c r="J42" s="9" t="str">
        <f>IF($I42="","",COUNTIF($I$6:$I42, 1))</f>
        <v/>
      </c>
    </row>
    <row r="43" spans="1:10" ht="20.100000000000001" customHeight="1" x14ac:dyDescent="0.15">
      <c r="A43" s="8"/>
      <c r="B43" s="8" t="str">
        <f t="shared" si="0"/>
        <v/>
      </c>
      <c r="C43" s="8"/>
      <c r="D43" s="9"/>
      <c r="E43" s="9"/>
      <c r="F43" s="9"/>
      <c r="G43" s="9"/>
      <c r="H43" s="10"/>
      <c r="I43" s="9" t="str">
        <f t="shared" si="1"/>
        <v/>
      </c>
      <c r="J43" s="9" t="str">
        <f>IF($I43="","",COUNTIF($I$6:$I43, 1))</f>
        <v/>
      </c>
    </row>
    <row r="44" spans="1:10" ht="20.100000000000001" customHeight="1" x14ac:dyDescent="0.15">
      <c r="A44" s="8"/>
      <c r="B44" s="8" t="str">
        <f t="shared" si="0"/>
        <v/>
      </c>
      <c r="C44" s="8"/>
      <c r="D44" s="9"/>
      <c r="E44" s="9"/>
      <c r="F44" s="9"/>
      <c r="G44" s="9"/>
      <c r="H44" s="10"/>
      <c r="I44" s="9" t="str">
        <f t="shared" si="1"/>
        <v/>
      </c>
      <c r="J44" s="9" t="str">
        <f>IF($I44="","",COUNTIF($I$6:$I44, 1))</f>
        <v/>
      </c>
    </row>
    <row r="45" spans="1:10" ht="20.100000000000001" customHeight="1" x14ac:dyDescent="0.15">
      <c r="A45" s="8"/>
      <c r="B45" s="8" t="str">
        <f t="shared" si="0"/>
        <v/>
      </c>
      <c r="C45" s="8"/>
      <c r="D45" s="9"/>
      <c r="E45" s="9"/>
      <c r="F45" s="9"/>
      <c r="G45" s="9"/>
      <c r="H45" s="10"/>
      <c r="I45" s="9" t="str">
        <f t="shared" si="1"/>
        <v/>
      </c>
      <c r="J45" s="9" t="str">
        <f>IF($I45="","",COUNTIF($I$6:$I45, 1))</f>
        <v/>
      </c>
    </row>
    <row r="46" spans="1:10" ht="20.100000000000001" customHeight="1" x14ac:dyDescent="0.15">
      <c r="A46" s="8"/>
      <c r="B46" s="8" t="str">
        <f t="shared" si="0"/>
        <v/>
      </c>
      <c r="C46" s="8"/>
      <c r="D46" s="9"/>
      <c r="E46" s="9"/>
      <c r="F46" s="9"/>
      <c r="G46" s="9"/>
      <c r="H46" s="10"/>
      <c r="I46" s="9" t="str">
        <f t="shared" si="1"/>
        <v/>
      </c>
      <c r="J46" s="9" t="str">
        <f>IF($I46="","",COUNTIF($I$6:$I46, 1))</f>
        <v/>
      </c>
    </row>
    <row r="47" spans="1:10" ht="20.100000000000001" customHeight="1" x14ac:dyDescent="0.15">
      <c r="A47" s="8"/>
      <c r="B47" s="8" t="str">
        <f t="shared" si="0"/>
        <v/>
      </c>
      <c r="C47" s="8"/>
      <c r="D47" s="9"/>
      <c r="E47" s="9"/>
      <c r="F47" s="9"/>
      <c r="G47" s="9"/>
      <c r="H47" s="10"/>
      <c r="I47" s="9" t="str">
        <f t="shared" si="1"/>
        <v/>
      </c>
      <c r="J47" s="9" t="str">
        <f>IF($I47="","",COUNTIF($I$6:$I47, 1))</f>
        <v/>
      </c>
    </row>
    <row r="48" spans="1:10" ht="20.100000000000001" customHeight="1" x14ac:dyDescent="0.15">
      <c r="A48" s="8"/>
      <c r="B48" s="8" t="str">
        <f t="shared" si="0"/>
        <v/>
      </c>
      <c r="C48" s="8"/>
      <c r="D48" s="9"/>
      <c r="E48" s="9"/>
      <c r="F48" s="9"/>
      <c r="G48" s="9"/>
      <c r="H48" s="10"/>
      <c r="I48" s="9" t="str">
        <f t="shared" si="1"/>
        <v/>
      </c>
      <c r="J48" s="9" t="str">
        <f>IF($I48="","",COUNTIF($I$6:$I48, 1))</f>
        <v/>
      </c>
    </row>
    <row r="49" spans="1:10" ht="20.100000000000001" customHeight="1" x14ac:dyDescent="0.15">
      <c r="A49" s="8"/>
      <c r="B49" s="8" t="str">
        <f t="shared" si="0"/>
        <v/>
      </c>
      <c r="C49" s="8"/>
      <c r="D49" s="9"/>
      <c r="E49" s="9"/>
      <c r="F49" s="9"/>
      <c r="G49" s="9"/>
      <c r="H49" s="10"/>
      <c r="I49" s="9" t="str">
        <f t="shared" si="1"/>
        <v/>
      </c>
      <c r="J49" s="9" t="str">
        <f>IF($I49="","",COUNTIF($I$6:$I49, 1))</f>
        <v/>
      </c>
    </row>
    <row r="50" spans="1:10" ht="20.100000000000001" customHeight="1" x14ac:dyDescent="0.15">
      <c r="A50" s="8"/>
      <c r="B50" s="8" t="str">
        <f t="shared" si="0"/>
        <v/>
      </c>
      <c r="C50" s="8"/>
      <c r="D50" s="9"/>
      <c r="E50" s="9"/>
      <c r="F50" s="9"/>
      <c r="G50" s="9"/>
      <c r="H50" s="10"/>
      <c r="I50" s="9" t="str">
        <f t="shared" si="1"/>
        <v/>
      </c>
      <c r="J50" s="9" t="str">
        <f>IF($I50="","",COUNTIF($I$6:$I50, 1))</f>
        <v/>
      </c>
    </row>
    <row r="51" spans="1:10" ht="20.100000000000001" customHeight="1" x14ac:dyDescent="0.15">
      <c r="A51" s="8"/>
      <c r="B51" s="8" t="str">
        <f t="shared" si="0"/>
        <v/>
      </c>
      <c r="C51" s="8"/>
      <c r="D51" s="9"/>
      <c r="E51" s="9"/>
      <c r="F51" s="9"/>
      <c r="G51" s="9"/>
      <c r="H51" s="10"/>
      <c r="I51" s="9" t="str">
        <f t="shared" si="1"/>
        <v/>
      </c>
      <c r="J51" s="9" t="str">
        <f>IF($I51="","",COUNTIF($I$6:$I51, 1))</f>
        <v/>
      </c>
    </row>
    <row r="52" spans="1:10" ht="20.100000000000001" customHeight="1" x14ac:dyDescent="0.15">
      <c r="A52" s="8"/>
      <c r="B52" s="8" t="str">
        <f t="shared" si="0"/>
        <v/>
      </c>
      <c r="C52" s="8"/>
      <c r="D52" s="9"/>
      <c r="E52" s="9"/>
      <c r="F52" s="9"/>
      <c r="G52" s="9"/>
      <c r="H52" s="10"/>
      <c r="I52" s="9" t="str">
        <f t="shared" si="1"/>
        <v/>
      </c>
      <c r="J52" s="9" t="str">
        <f>IF($I52="","",COUNTIF($I$6:$I52, 1))</f>
        <v/>
      </c>
    </row>
    <row r="53" spans="1:10" ht="20.100000000000001" customHeight="1" x14ac:dyDescent="0.15">
      <c r="A53" s="8"/>
      <c r="B53" s="8" t="str">
        <f t="shared" si="0"/>
        <v/>
      </c>
      <c r="C53" s="8"/>
      <c r="D53" s="9"/>
      <c r="E53" s="9"/>
      <c r="F53" s="9"/>
      <c r="G53" s="9"/>
      <c r="H53" s="10"/>
      <c r="I53" s="9" t="str">
        <f t="shared" si="1"/>
        <v/>
      </c>
      <c r="J53" s="9" t="str">
        <f>IF($I53="","",COUNTIF($I$6:$I53, 1))</f>
        <v/>
      </c>
    </row>
    <row r="54" spans="1:10" ht="20.100000000000001" customHeight="1" x14ac:dyDescent="0.15">
      <c r="A54" s="8"/>
      <c r="B54" s="8" t="str">
        <f t="shared" si="0"/>
        <v/>
      </c>
      <c r="C54" s="8"/>
      <c r="D54" s="9"/>
      <c r="E54" s="9"/>
      <c r="F54" s="9"/>
      <c r="G54" s="9"/>
      <c r="H54" s="10"/>
      <c r="I54" s="9" t="str">
        <f t="shared" si="1"/>
        <v/>
      </c>
      <c r="J54" s="9" t="str">
        <f>IF($I54="","",COUNTIF($I$6:$I54, 1))</f>
        <v/>
      </c>
    </row>
    <row r="55" spans="1:10" ht="20.100000000000001" customHeight="1" x14ac:dyDescent="0.15">
      <c r="A55" s="8"/>
      <c r="B55" s="8" t="str">
        <f t="shared" si="0"/>
        <v/>
      </c>
      <c r="C55" s="8"/>
      <c r="D55" s="9"/>
      <c r="E55" s="9"/>
      <c r="F55" s="9"/>
      <c r="G55" s="9"/>
      <c r="H55" s="10"/>
      <c r="I55" s="9" t="str">
        <f t="shared" si="1"/>
        <v/>
      </c>
      <c r="J55" s="9" t="str">
        <f>IF($I55="","",COUNTIF($I$6:$I55, 1))</f>
        <v/>
      </c>
    </row>
    <row r="56" spans="1:10" ht="20.100000000000001" customHeight="1" x14ac:dyDescent="0.15">
      <c r="A56" s="8"/>
      <c r="B56" s="8" t="str">
        <f t="shared" si="0"/>
        <v/>
      </c>
      <c r="C56" s="8"/>
      <c r="D56" s="9"/>
      <c r="E56" s="9"/>
      <c r="F56" s="9"/>
      <c r="G56" s="9"/>
      <c r="H56" s="10"/>
      <c r="I56" s="9" t="str">
        <f t="shared" si="1"/>
        <v/>
      </c>
      <c r="J56" s="9" t="str">
        <f>IF($I56="","",COUNTIF($I$6:$I56, 1))</f>
        <v/>
      </c>
    </row>
    <row r="57" spans="1:10" ht="20.100000000000001" customHeight="1" x14ac:dyDescent="0.15">
      <c r="A57" s="8"/>
      <c r="B57" s="8" t="str">
        <f t="shared" si="0"/>
        <v/>
      </c>
      <c r="C57" s="8"/>
      <c r="D57" s="9"/>
      <c r="E57" s="9"/>
      <c r="F57" s="9"/>
      <c r="G57" s="9"/>
      <c r="H57" s="10"/>
      <c r="I57" s="9" t="str">
        <f t="shared" si="1"/>
        <v/>
      </c>
      <c r="J57" s="9" t="str">
        <f>IF($I57="","",COUNTIF($I$6:$I57, 1))</f>
        <v/>
      </c>
    </row>
    <row r="58" spans="1:10" ht="20.100000000000001" customHeight="1" x14ac:dyDescent="0.15">
      <c r="A58" s="8"/>
      <c r="B58" s="8" t="str">
        <f t="shared" si="0"/>
        <v/>
      </c>
      <c r="C58" s="8"/>
      <c r="D58" s="9"/>
      <c r="E58" s="9"/>
      <c r="F58" s="9"/>
      <c r="G58" s="9"/>
      <c r="H58" s="10"/>
      <c r="I58" s="9" t="str">
        <f t="shared" si="1"/>
        <v/>
      </c>
      <c r="J58" s="9" t="str">
        <f>IF($I58="","",COUNTIF($I$6:$I58, 1))</f>
        <v/>
      </c>
    </row>
    <row r="59" spans="1:10" ht="20.100000000000001" customHeight="1" x14ac:dyDescent="0.15">
      <c r="A59" s="8"/>
      <c r="B59" s="8" t="str">
        <f t="shared" si="0"/>
        <v/>
      </c>
      <c r="C59" s="8"/>
      <c r="D59" s="9"/>
      <c r="E59" s="9"/>
      <c r="F59" s="9"/>
      <c r="G59" s="9"/>
      <c r="H59" s="10"/>
      <c r="I59" s="9" t="str">
        <f t="shared" si="1"/>
        <v/>
      </c>
      <c r="J59" s="9" t="str">
        <f>IF($I59="","",COUNTIF($I$6:$I59, 1))</f>
        <v/>
      </c>
    </row>
    <row r="60" spans="1:10" ht="20.100000000000001" customHeight="1" x14ac:dyDescent="0.15">
      <c r="A60" s="8"/>
      <c r="B60" s="8" t="str">
        <f t="shared" si="0"/>
        <v/>
      </c>
      <c r="C60" s="8"/>
      <c r="D60" s="9"/>
      <c r="E60" s="9"/>
      <c r="F60" s="9"/>
      <c r="G60" s="9"/>
      <c r="H60" s="10"/>
      <c r="I60" s="9" t="str">
        <f t="shared" si="1"/>
        <v/>
      </c>
      <c r="J60" s="9" t="str">
        <f>IF($I60="","",COUNTIF($I$6:$I60, 1))</f>
        <v/>
      </c>
    </row>
    <row r="61" spans="1:10" ht="20.100000000000001" customHeight="1" x14ac:dyDescent="0.15">
      <c r="A61" s="8"/>
      <c r="B61" s="8" t="str">
        <f t="shared" si="0"/>
        <v/>
      </c>
      <c r="C61" s="8"/>
      <c r="D61" s="9"/>
      <c r="E61" s="9"/>
      <c r="F61" s="9"/>
      <c r="G61" s="9"/>
      <c r="H61" s="10"/>
      <c r="I61" s="9" t="str">
        <f t="shared" si="1"/>
        <v/>
      </c>
      <c r="J61" s="9" t="str">
        <f>IF($I61="","",COUNTIF($I$6:$I61, 1))</f>
        <v/>
      </c>
    </row>
    <row r="62" spans="1:10" ht="20.100000000000001" customHeight="1" x14ac:dyDescent="0.15">
      <c r="A62" s="8"/>
      <c r="B62" s="8" t="str">
        <f t="shared" si="0"/>
        <v/>
      </c>
      <c r="C62" s="8"/>
      <c r="D62" s="9"/>
      <c r="E62" s="9"/>
      <c r="F62" s="9"/>
      <c r="G62" s="9"/>
      <c r="H62" s="10"/>
      <c r="I62" s="9" t="str">
        <f t="shared" si="1"/>
        <v/>
      </c>
      <c r="J62" s="9" t="str">
        <f>IF($I62="","",COUNTIF($I$6:$I62, 1))</f>
        <v/>
      </c>
    </row>
    <row r="63" spans="1:10" ht="20.100000000000001" customHeight="1" x14ac:dyDescent="0.15">
      <c r="A63" s="8"/>
      <c r="B63" s="8" t="str">
        <f t="shared" si="0"/>
        <v/>
      </c>
      <c r="C63" s="8"/>
      <c r="D63" s="9"/>
      <c r="E63" s="9"/>
      <c r="F63" s="9"/>
      <c r="G63" s="9"/>
      <c r="H63" s="10"/>
      <c r="I63" s="9" t="str">
        <f t="shared" si="1"/>
        <v/>
      </c>
      <c r="J63" s="9" t="str">
        <f>IF($I63="","",COUNTIF($I$6:$I63, 1))</f>
        <v/>
      </c>
    </row>
    <row r="64" spans="1:10" ht="20.100000000000001" customHeight="1" x14ac:dyDescent="0.15">
      <c r="A64" s="8"/>
      <c r="B64" s="8" t="str">
        <f t="shared" si="0"/>
        <v/>
      </c>
      <c r="C64" s="8"/>
      <c r="D64" s="9"/>
      <c r="E64" s="9"/>
      <c r="F64" s="9"/>
      <c r="G64" s="9"/>
      <c r="H64" s="10"/>
      <c r="I64" s="9" t="str">
        <f t="shared" si="1"/>
        <v/>
      </c>
      <c r="J64" s="9" t="str">
        <f>IF($I64="","",COUNTIF($I$6:$I64, 1))</f>
        <v/>
      </c>
    </row>
    <row r="65" spans="1:10" ht="20.100000000000001" customHeight="1" x14ac:dyDescent="0.15">
      <c r="A65" s="8"/>
      <c r="B65" s="8" t="str">
        <f t="shared" si="0"/>
        <v/>
      </c>
      <c r="C65" s="8"/>
      <c r="D65" s="9"/>
      <c r="E65" s="9"/>
      <c r="F65" s="9"/>
      <c r="G65" s="9"/>
      <c r="H65" s="10"/>
      <c r="I65" s="9" t="str">
        <f t="shared" si="1"/>
        <v/>
      </c>
      <c r="J65" s="9" t="str">
        <f>IF($I65="","",COUNTIF($I$6:$I65, 1))</f>
        <v/>
      </c>
    </row>
    <row r="66" spans="1:10" ht="20.100000000000001" customHeight="1" x14ac:dyDescent="0.15">
      <c r="A66" s="8"/>
      <c r="B66" s="8" t="str">
        <f t="shared" si="0"/>
        <v/>
      </c>
      <c r="C66" s="8"/>
      <c r="D66" s="9"/>
      <c r="E66" s="9"/>
      <c r="F66" s="9"/>
      <c r="G66" s="9"/>
      <c r="H66" s="10"/>
      <c r="I66" s="9" t="str">
        <f t="shared" si="1"/>
        <v/>
      </c>
      <c r="J66" s="9" t="str">
        <f>IF($I66="","",COUNTIF($I$6:$I66, 1))</f>
        <v/>
      </c>
    </row>
    <row r="67" spans="1:10" ht="20.100000000000001" customHeight="1" x14ac:dyDescent="0.15">
      <c r="A67" s="8"/>
      <c r="B67" s="8" t="str">
        <f t="shared" si="0"/>
        <v/>
      </c>
      <c r="C67" s="8"/>
      <c r="D67" s="9"/>
      <c r="E67" s="9"/>
      <c r="F67" s="9"/>
      <c r="G67" s="9"/>
      <c r="H67" s="10"/>
      <c r="I67" s="9" t="str">
        <f t="shared" si="1"/>
        <v/>
      </c>
      <c r="J67" s="9" t="str">
        <f>IF($I67="","",COUNTIF($I$6:$I67, 1))</f>
        <v/>
      </c>
    </row>
    <row r="68" spans="1:10" ht="20.100000000000001" customHeight="1" x14ac:dyDescent="0.15">
      <c r="A68" s="8"/>
      <c r="B68" s="8" t="str">
        <f t="shared" si="0"/>
        <v/>
      </c>
      <c r="C68" s="8"/>
      <c r="D68" s="9"/>
      <c r="E68" s="9"/>
      <c r="F68" s="9"/>
      <c r="G68" s="9"/>
      <c r="H68" s="10"/>
      <c r="I68" s="9" t="str">
        <f t="shared" si="1"/>
        <v/>
      </c>
      <c r="J68" s="9" t="str">
        <f>IF($I68="","",COUNTIF($I$6:$I68, 1))</f>
        <v/>
      </c>
    </row>
    <row r="69" spans="1:10" ht="20.100000000000001" customHeight="1" x14ac:dyDescent="0.15">
      <c r="A69" s="8"/>
      <c r="B69" s="8" t="str">
        <f t="shared" si="0"/>
        <v/>
      </c>
      <c r="C69" s="8"/>
      <c r="D69" s="9"/>
      <c r="E69" s="9"/>
      <c r="F69" s="9"/>
      <c r="G69" s="9"/>
      <c r="H69" s="10"/>
      <c r="I69" s="9" t="str">
        <f t="shared" si="1"/>
        <v/>
      </c>
      <c r="J69" s="9" t="str">
        <f>IF($I69="","",COUNTIF($I$6:$I69, 1))</f>
        <v/>
      </c>
    </row>
    <row r="70" spans="1:10" ht="20.100000000000001" customHeight="1" x14ac:dyDescent="0.15">
      <c r="A70" s="8"/>
      <c r="B70" s="8" t="str">
        <f t="shared" si="0"/>
        <v/>
      </c>
      <c r="C70" s="8"/>
      <c r="D70" s="9"/>
      <c r="E70" s="9"/>
      <c r="F70" s="9"/>
      <c r="G70" s="9"/>
      <c r="H70" s="10"/>
      <c r="I70" s="9" t="str">
        <f t="shared" si="1"/>
        <v/>
      </c>
      <c r="J70" s="9" t="str">
        <f>IF($I70="","",COUNTIF($I$6:$I70, 1))</f>
        <v/>
      </c>
    </row>
    <row r="71" spans="1:10" ht="20.100000000000001" customHeight="1" x14ac:dyDescent="0.15">
      <c r="A71" s="8"/>
      <c r="B71" s="8" t="str">
        <f t="shared" ref="B71:B134" si="2">IF($A71="","",LEFT($A71,1))</f>
        <v/>
      </c>
      <c r="C71" s="8"/>
      <c r="D71" s="9"/>
      <c r="E71" s="9"/>
      <c r="F71" s="9"/>
      <c r="G71" s="9"/>
      <c r="H71" s="10"/>
      <c r="I71" s="9" t="str">
        <f t="shared" ref="I71:I134" si="3">IF($C71="","",IF(AND($C71&lt;=$B$2,AND(EXACT($A71,$B$3)=FALSE,EXACT($A71,$C$3)=FALSE),EXACT($A71,$D$3)=FALSE,EXACT($A71,$E$3)=FALSE,EXACT($A71,$F$3)=FALSE,EXACT($A71,$G$3)=FALSE,EXACT($A71,$H$3)=FALSE), 1, 0))</f>
        <v/>
      </c>
      <c r="J71" s="9" t="str">
        <f>IF($I71="","",COUNTIF($I$6:$I71, 1))</f>
        <v/>
      </c>
    </row>
    <row r="72" spans="1:10" ht="20.100000000000001" customHeight="1" x14ac:dyDescent="0.15">
      <c r="A72" s="8"/>
      <c r="B72" s="8" t="str">
        <f t="shared" si="2"/>
        <v/>
      </c>
      <c r="C72" s="8"/>
      <c r="D72" s="9"/>
      <c r="E72" s="9"/>
      <c r="F72" s="9"/>
      <c r="G72" s="9"/>
      <c r="H72" s="10"/>
      <c r="I72" s="9" t="str">
        <f t="shared" si="3"/>
        <v/>
      </c>
      <c r="J72" s="9" t="str">
        <f>IF($I72="","",COUNTIF($I$6:$I72, 1))</f>
        <v/>
      </c>
    </row>
    <row r="73" spans="1:10" ht="20.100000000000001" customHeight="1" x14ac:dyDescent="0.15">
      <c r="A73" s="8"/>
      <c r="B73" s="8" t="str">
        <f t="shared" si="2"/>
        <v/>
      </c>
      <c r="C73" s="8"/>
      <c r="D73" s="9"/>
      <c r="E73" s="9"/>
      <c r="F73" s="9"/>
      <c r="G73" s="9"/>
      <c r="H73" s="10"/>
      <c r="I73" s="9" t="str">
        <f t="shared" si="3"/>
        <v/>
      </c>
      <c r="J73" s="9" t="str">
        <f>IF($I73="","",COUNTIF($I$6:$I73, 1))</f>
        <v/>
      </c>
    </row>
    <row r="74" spans="1:10" ht="20.100000000000001" customHeight="1" x14ac:dyDescent="0.15">
      <c r="A74" s="8"/>
      <c r="B74" s="8" t="str">
        <f t="shared" si="2"/>
        <v/>
      </c>
      <c r="C74" s="8"/>
      <c r="D74" s="9"/>
      <c r="E74" s="9"/>
      <c r="F74" s="9"/>
      <c r="G74" s="9"/>
      <c r="H74" s="10"/>
      <c r="I74" s="9" t="str">
        <f t="shared" si="3"/>
        <v/>
      </c>
      <c r="J74" s="9" t="str">
        <f>IF($I74="","",COUNTIF($I$6:$I74, 1))</f>
        <v/>
      </c>
    </row>
    <row r="75" spans="1:10" ht="20.100000000000001" customHeight="1" x14ac:dyDescent="0.15">
      <c r="A75" s="8"/>
      <c r="B75" s="8" t="str">
        <f t="shared" si="2"/>
        <v/>
      </c>
      <c r="C75" s="8"/>
      <c r="D75" s="9"/>
      <c r="E75" s="9"/>
      <c r="F75" s="9"/>
      <c r="G75" s="9"/>
      <c r="H75" s="10"/>
      <c r="I75" s="9" t="str">
        <f t="shared" si="3"/>
        <v/>
      </c>
      <c r="J75" s="9" t="str">
        <f>IF($I75="","",COUNTIF($I$6:$I75, 1))</f>
        <v/>
      </c>
    </row>
    <row r="76" spans="1:10" ht="20.100000000000001" customHeight="1" x14ac:dyDescent="0.15">
      <c r="A76" s="8"/>
      <c r="B76" s="8" t="str">
        <f t="shared" si="2"/>
        <v/>
      </c>
      <c r="C76" s="8"/>
      <c r="D76" s="9"/>
      <c r="E76" s="9"/>
      <c r="F76" s="9"/>
      <c r="G76" s="9"/>
      <c r="H76" s="10"/>
      <c r="I76" s="9" t="str">
        <f t="shared" si="3"/>
        <v/>
      </c>
      <c r="J76" s="9" t="str">
        <f>IF($I76="","",COUNTIF($I$6:$I76, 1))</f>
        <v/>
      </c>
    </row>
    <row r="77" spans="1:10" ht="20.100000000000001" customHeight="1" x14ac:dyDescent="0.15">
      <c r="A77" s="8"/>
      <c r="B77" s="8" t="str">
        <f t="shared" si="2"/>
        <v/>
      </c>
      <c r="C77" s="8"/>
      <c r="D77" s="9"/>
      <c r="E77" s="9"/>
      <c r="F77" s="9"/>
      <c r="G77" s="9"/>
      <c r="H77" s="10"/>
      <c r="I77" s="9" t="str">
        <f t="shared" si="3"/>
        <v/>
      </c>
      <c r="J77" s="9" t="str">
        <f>IF($I77="","",COUNTIF($I$6:$I77, 1))</f>
        <v/>
      </c>
    </row>
    <row r="78" spans="1:10" ht="20.100000000000001" customHeight="1" x14ac:dyDescent="0.15">
      <c r="A78" s="8"/>
      <c r="B78" s="8" t="str">
        <f t="shared" si="2"/>
        <v/>
      </c>
      <c r="C78" s="8"/>
      <c r="D78" s="9"/>
      <c r="E78" s="9"/>
      <c r="F78" s="9"/>
      <c r="G78" s="9"/>
      <c r="H78" s="10"/>
      <c r="I78" s="9" t="str">
        <f t="shared" si="3"/>
        <v/>
      </c>
      <c r="J78" s="9" t="str">
        <f>IF($I78="","",COUNTIF($I$6:$I78, 1))</f>
        <v/>
      </c>
    </row>
    <row r="79" spans="1:10" ht="20.100000000000001" customHeight="1" x14ac:dyDescent="0.15">
      <c r="A79" s="8"/>
      <c r="B79" s="8" t="str">
        <f t="shared" si="2"/>
        <v/>
      </c>
      <c r="C79" s="8"/>
      <c r="D79" s="9"/>
      <c r="E79" s="9"/>
      <c r="F79" s="9"/>
      <c r="G79" s="9"/>
      <c r="H79" s="10"/>
      <c r="I79" s="9" t="str">
        <f t="shared" si="3"/>
        <v/>
      </c>
      <c r="J79" s="9" t="str">
        <f>IF($I79="","",COUNTIF($I$6:$I79, 1))</f>
        <v/>
      </c>
    </row>
    <row r="80" spans="1:10" ht="20.100000000000001" customHeight="1" x14ac:dyDescent="0.15">
      <c r="A80" s="8"/>
      <c r="B80" s="8" t="str">
        <f t="shared" si="2"/>
        <v/>
      </c>
      <c r="C80" s="8"/>
      <c r="D80" s="9"/>
      <c r="E80" s="9"/>
      <c r="F80" s="9"/>
      <c r="G80" s="9"/>
      <c r="H80" s="10"/>
      <c r="I80" s="9" t="str">
        <f t="shared" si="3"/>
        <v/>
      </c>
      <c r="J80" s="9" t="str">
        <f>IF($I80="","",COUNTIF($I$6:$I80, 1))</f>
        <v/>
      </c>
    </row>
    <row r="81" spans="1:10" ht="20.100000000000001" customHeight="1" x14ac:dyDescent="0.15">
      <c r="A81" s="8"/>
      <c r="B81" s="8" t="str">
        <f t="shared" si="2"/>
        <v/>
      </c>
      <c r="C81" s="8"/>
      <c r="D81" s="9"/>
      <c r="E81" s="9"/>
      <c r="F81" s="9"/>
      <c r="G81" s="9"/>
      <c r="H81" s="10"/>
      <c r="I81" s="9" t="str">
        <f t="shared" si="3"/>
        <v/>
      </c>
      <c r="J81" s="9" t="str">
        <f>IF($I81="","",COUNTIF($I$6:$I81, 1))</f>
        <v/>
      </c>
    </row>
    <row r="82" spans="1:10" ht="20.100000000000001" customHeight="1" x14ac:dyDescent="0.15">
      <c r="A82" s="8"/>
      <c r="B82" s="8" t="str">
        <f t="shared" si="2"/>
        <v/>
      </c>
      <c r="C82" s="8"/>
      <c r="D82" s="9"/>
      <c r="E82" s="9"/>
      <c r="F82" s="9"/>
      <c r="G82" s="9"/>
      <c r="H82" s="10"/>
      <c r="I82" s="9" t="str">
        <f t="shared" si="3"/>
        <v/>
      </c>
      <c r="J82" s="9" t="str">
        <f>IF($I82="","",COUNTIF($I$6:$I82, 1))</f>
        <v/>
      </c>
    </row>
    <row r="83" spans="1:10" ht="20.100000000000001" customHeight="1" x14ac:dyDescent="0.15">
      <c r="A83" s="8"/>
      <c r="B83" s="8" t="str">
        <f t="shared" si="2"/>
        <v/>
      </c>
      <c r="C83" s="8"/>
      <c r="D83" s="9"/>
      <c r="E83" s="9"/>
      <c r="F83" s="9"/>
      <c r="G83" s="9"/>
      <c r="H83" s="10"/>
      <c r="I83" s="9" t="str">
        <f t="shared" si="3"/>
        <v/>
      </c>
      <c r="J83" s="9" t="str">
        <f>IF($I83="","",COUNTIF($I$6:$I83, 1))</f>
        <v/>
      </c>
    </row>
    <row r="84" spans="1:10" ht="20.100000000000001" customHeight="1" x14ac:dyDescent="0.15">
      <c r="A84" s="8"/>
      <c r="B84" s="8" t="str">
        <f t="shared" si="2"/>
        <v/>
      </c>
      <c r="C84" s="8"/>
      <c r="D84" s="9"/>
      <c r="E84" s="9"/>
      <c r="F84" s="9"/>
      <c r="G84" s="9"/>
      <c r="H84" s="10"/>
      <c r="I84" s="9" t="str">
        <f t="shared" si="3"/>
        <v/>
      </c>
      <c r="J84" s="9" t="str">
        <f>IF($I84="","",COUNTIF($I$6:$I84, 1))</f>
        <v/>
      </c>
    </row>
    <row r="85" spans="1:10" ht="20.100000000000001" customHeight="1" x14ac:dyDescent="0.15">
      <c r="A85" s="8"/>
      <c r="B85" s="8" t="str">
        <f t="shared" si="2"/>
        <v/>
      </c>
      <c r="C85" s="8"/>
      <c r="D85" s="9"/>
      <c r="E85" s="9"/>
      <c r="F85" s="9"/>
      <c r="G85" s="9"/>
      <c r="H85" s="10"/>
      <c r="I85" s="9" t="str">
        <f t="shared" si="3"/>
        <v/>
      </c>
      <c r="J85" s="9" t="str">
        <f>IF($I85="","",COUNTIF($I$6:$I85, 1))</f>
        <v/>
      </c>
    </row>
    <row r="86" spans="1:10" ht="20.100000000000001" customHeight="1" x14ac:dyDescent="0.15">
      <c r="A86" s="8"/>
      <c r="B86" s="8" t="str">
        <f t="shared" si="2"/>
        <v/>
      </c>
      <c r="C86" s="8"/>
      <c r="D86" s="9"/>
      <c r="E86" s="9"/>
      <c r="F86" s="9"/>
      <c r="G86" s="9"/>
      <c r="H86" s="10"/>
      <c r="I86" s="9" t="str">
        <f t="shared" si="3"/>
        <v/>
      </c>
      <c r="J86" s="9" t="str">
        <f>IF($I86="","",COUNTIF($I$6:$I86, 1))</f>
        <v/>
      </c>
    </row>
    <row r="87" spans="1:10" ht="20.100000000000001" customHeight="1" x14ac:dyDescent="0.15">
      <c r="A87" s="8"/>
      <c r="B87" s="8" t="str">
        <f t="shared" si="2"/>
        <v/>
      </c>
      <c r="C87" s="8"/>
      <c r="D87" s="9"/>
      <c r="E87" s="9"/>
      <c r="F87" s="9"/>
      <c r="G87" s="9"/>
      <c r="H87" s="10"/>
      <c r="I87" s="9" t="str">
        <f t="shared" si="3"/>
        <v/>
      </c>
      <c r="J87" s="9" t="str">
        <f>IF($I87="","",COUNTIF($I$6:$I87, 1))</f>
        <v/>
      </c>
    </row>
    <row r="88" spans="1:10" ht="20.100000000000001" customHeight="1" x14ac:dyDescent="0.15">
      <c r="A88" s="8"/>
      <c r="B88" s="8" t="str">
        <f t="shared" si="2"/>
        <v/>
      </c>
      <c r="C88" s="8"/>
      <c r="D88" s="9"/>
      <c r="E88" s="9"/>
      <c r="F88" s="9"/>
      <c r="G88" s="9"/>
      <c r="H88" s="10"/>
      <c r="I88" s="9" t="str">
        <f t="shared" si="3"/>
        <v/>
      </c>
      <c r="J88" s="9" t="str">
        <f>IF($I88="","",COUNTIF($I$6:$I88, 1))</f>
        <v/>
      </c>
    </row>
    <row r="89" spans="1:10" ht="20.100000000000001" customHeight="1" x14ac:dyDescent="0.15">
      <c r="A89" s="8"/>
      <c r="B89" s="8" t="str">
        <f t="shared" si="2"/>
        <v/>
      </c>
      <c r="C89" s="8"/>
      <c r="D89" s="9"/>
      <c r="E89" s="9"/>
      <c r="F89" s="9"/>
      <c r="G89" s="9"/>
      <c r="H89" s="10"/>
      <c r="I89" s="9" t="str">
        <f t="shared" si="3"/>
        <v/>
      </c>
      <c r="J89" s="9" t="str">
        <f>IF($I89="","",COUNTIF($I$6:$I89, 1))</f>
        <v/>
      </c>
    </row>
    <row r="90" spans="1:10" ht="20.100000000000001" customHeight="1" x14ac:dyDescent="0.15">
      <c r="A90" s="8"/>
      <c r="B90" s="8" t="str">
        <f t="shared" si="2"/>
        <v/>
      </c>
      <c r="C90" s="8"/>
      <c r="D90" s="9"/>
      <c r="E90" s="9"/>
      <c r="F90" s="9"/>
      <c r="G90" s="9"/>
      <c r="H90" s="10"/>
      <c r="I90" s="9" t="str">
        <f t="shared" si="3"/>
        <v/>
      </c>
      <c r="J90" s="9" t="str">
        <f>IF($I90="","",COUNTIF($I$6:$I90, 1))</f>
        <v/>
      </c>
    </row>
    <row r="91" spans="1:10" ht="20.100000000000001" customHeight="1" x14ac:dyDescent="0.15">
      <c r="A91" s="8"/>
      <c r="B91" s="8" t="str">
        <f t="shared" si="2"/>
        <v/>
      </c>
      <c r="C91" s="8"/>
      <c r="D91" s="9"/>
      <c r="E91" s="9"/>
      <c r="F91" s="9"/>
      <c r="G91" s="9"/>
      <c r="H91" s="10"/>
      <c r="I91" s="9" t="str">
        <f t="shared" si="3"/>
        <v/>
      </c>
      <c r="J91" s="9" t="str">
        <f>IF($I91="","",COUNTIF($I$6:$I91, 1))</f>
        <v/>
      </c>
    </row>
    <row r="92" spans="1:10" ht="20.100000000000001" customHeight="1" x14ac:dyDescent="0.15">
      <c r="A92" s="8"/>
      <c r="B92" s="8" t="str">
        <f t="shared" si="2"/>
        <v/>
      </c>
      <c r="C92" s="8"/>
      <c r="D92" s="9"/>
      <c r="E92" s="9"/>
      <c r="F92" s="9"/>
      <c r="G92" s="9"/>
      <c r="H92" s="10"/>
      <c r="I92" s="9" t="str">
        <f t="shared" si="3"/>
        <v/>
      </c>
      <c r="J92" s="9" t="str">
        <f>IF($I92="","",COUNTIF($I$6:$I92, 1))</f>
        <v/>
      </c>
    </row>
    <row r="93" spans="1:10" ht="20.100000000000001" customHeight="1" x14ac:dyDescent="0.15">
      <c r="A93" s="8"/>
      <c r="B93" s="8" t="str">
        <f t="shared" si="2"/>
        <v/>
      </c>
      <c r="C93" s="8"/>
      <c r="D93" s="9"/>
      <c r="E93" s="9"/>
      <c r="F93" s="9"/>
      <c r="G93" s="9"/>
      <c r="H93" s="10"/>
      <c r="I93" s="9" t="str">
        <f t="shared" si="3"/>
        <v/>
      </c>
      <c r="J93" s="9" t="str">
        <f>IF($I93="","",COUNTIF($I$6:$I93, 1))</f>
        <v/>
      </c>
    </row>
    <row r="94" spans="1:10" ht="20.100000000000001" customHeight="1" x14ac:dyDescent="0.15">
      <c r="A94" s="8"/>
      <c r="B94" s="8" t="str">
        <f t="shared" si="2"/>
        <v/>
      </c>
      <c r="C94" s="8"/>
      <c r="D94" s="9"/>
      <c r="E94" s="9"/>
      <c r="F94" s="9"/>
      <c r="G94" s="9"/>
      <c r="H94" s="10"/>
      <c r="I94" s="9" t="str">
        <f t="shared" si="3"/>
        <v/>
      </c>
      <c r="J94" s="9" t="str">
        <f>IF($I94="","",COUNTIF($I$6:$I94, 1))</f>
        <v/>
      </c>
    </row>
    <row r="95" spans="1:10" ht="20.100000000000001" customHeight="1" x14ac:dyDescent="0.15">
      <c r="A95" s="8"/>
      <c r="B95" s="8" t="str">
        <f t="shared" si="2"/>
        <v/>
      </c>
      <c r="C95" s="8"/>
      <c r="D95" s="9"/>
      <c r="E95" s="9"/>
      <c r="F95" s="9"/>
      <c r="G95" s="9"/>
      <c r="H95" s="10"/>
      <c r="I95" s="9" t="str">
        <f t="shared" si="3"/>
        <v/>
      </c>
      <c r="J95" s="9" t="str">
        <f>IF($I95="","",COUNTIF($I$6:$I95, 1))</f>
        <v/>
      </c>
    </row>
    <row r="96" spans="1:10" ht="20.100000000000001" customHeight="1" x14ac:dyDescent="0.15">
      <c r="A96" s="8"/>
      <c r="B96" s="8" t="str">
        <f t="shared" si="2"/>
        <v/>
      </c>
      <c r="C96" s="8"/>
      <c r="D96" s="9"/>
      <c r="E96" s="9"/>
      <c r="F96" s="9"/>
      <c r="G96" s="9"/>
      <c r="H96" s="10"/>
      <c r="I96" s="9" t="str">
        <f t="shared" si="3"/>
        <v/>
      </c>
      <c r="J96" s="9" t="str">
        <f>IF($I96="","",COUNTIF($I$6:$I96, 1))</f>
        <v/>
      </c>
    </row>
    <row r="97" spans="1:10" ht="20.100000000000001" customHeight="1" x14ac:dyDescent="0.15">
      <c r="A97" s="8"/>
      <c r="B97" s="8" t="str">
        <f t="shared" si="2"/>
        <v/>
      </c>
      <c r="C97" s="8"/>
      <c r="D97" s="9"/>
      <c r="E97" s="9"/>
      <c r="F97" s="9"/>
      <c r="G97" s="9"/>
      <c r="H97" s="10"/>
      <c r="I97" s="9" t="str">
        <f t="shared" si="3"/>
        <v/>
      </c>
      <c r="J97" s="9" t="str">
        <f>IF($I97="","",COUNTIF($I$6:$I97, 1))</f>
        <v/>
      </c>
    </row>
    <row r="98" spans="1:10" ht="20.100000000000001" customHeight="1" x14ac:dyDescent="0.15">
      <c r="A98" s="8"/>
      <c r="B98" s="8" t="str">
        <f t="shared" si="2"/>
        <v/>
      </c>
      <c r="C98" s="8"/>
      <c r="D98" s="9"/>
      <c r="E98" s="9"/>
      <c r="F98" s="9"/>
      <c r="G98" s="9"/>
      <c r="H98" s="10"/>
      <c r="I98" s="9" t="str">
        <f t="shared" si="3"/>
        <v/>
      </c>
      <c r="J98" s="9" t="str">
        <f>IF($I98="","",COUNTIF($I$6:$I98, 1))</f>
        <v/>
      </c>
    </row>
    <row r="99" spans="1:10" ht="20.100000000000001" customHeight="1" x14ac:dyDescent="0.15">
      <c r="A99" s="8"/>
      <c r="B99" s="8" t="str">
        <f t="shared" si="2"/>
        <v/>
      </c>
      <c r="C99" s="8"/>
      <c r="D99" s="9"/>
      <c r="E99" s="9"/>
      <c r="F99" s="9"/>
      <c r="G99" s="9"/>
      <c r="H99" s="10"/>
      <c r="I99" s="9" t="str">
        <f t="shared" si="3"/>
        <v/>
      </c>
      <c r="J99" s="9" t="str">
        <f>IF($I99="","",COUNTIF($I$6:$I99, 1))</f>
        <v/>
      </c>
    </row>
    <row r="100" spans="1:10" ht="20.100000000000001" customHeight="1" x14ac:dyDescent="0.15">
      <c r="A100" s="8"/>
      <c r="B100" s="8" t="str">
        <f t="shared" si="2"/>
        <v/>
      </c>
      <c r="C100" s="8"/>
      <c r="D100" s="9"/>
      <c r="E100" s="9"/>
      <c r="F100" s="9"/>
      <c r="G100" s="9"/>
      <c r="H100" s="10"/>
      <c r="I100" s="9" t="str">
        <f t="shared" si="3"/>
        <v/>
      </c>
      <c r="J100" s="9" t="str">
        <f>IF($I100="","",COUNTIF($I$6:$I100, 1))</f>
        <v/>
      </c>
    </row>
    <row r="101" spans="1:10" ht="20.100000000000001" customHeight="1" x14ac:dyDescent="0.15">
      <c r="A101" s="8"/>
      <c r="B101" s="8" t="str">
        <f t="shared" si="2"/>
        <v/>
      </c>
      <c r="C101" s="8"/>
      <c r="D101" s="9"/>
      <c r="E101" s="9"/>
      <c r="F101" s="9"/>
      <c r="G101" s="9"/>
      <c r="H101" s="10"/>
      <c r="I101" s="9" t="str">
        <f t="shared" si="3"/>
        <v/>
      </c>
      <c r="J101" s="9" t="str">
        <f>IF($I101="","",COUNTIF($I$6:$I101, 1))</f>
        <v/>
      </c>
    </row>
    <row r="102" spans="1:10" ht="20.100000000000001" customHeight="1" x14ac:dyDescent="0.15">
      <c r="A102" s="8"/>
      <c r="B102" s="8" t="str">
        <f t="shared" si="2"/>
        <v/>
      </c>
      <c r="C102" s="8"/>
      <c r="D102" s="9"/>
      <c r="E102" s="9"/>
      <c r="F102" s="9"/>
      <c r="G102" s="9"/>
      <c r="H102" s="10"/>
      <c r="I102" s="9" t="str">
        <f t="shared" si="3"/>
        <v/>
      </c>
      <c r="J102" s="9" t="str">
        <f>IF($I102="","",COUNTIF($I$6:$I102, 1))</f>
        <v/>
      </c>
    </row>
    <row r="103" spans="1:10" ht="20.100000000000001" customHeight="1" x14ac:dyDescent="0.15">
      <c r="A103" s="8"/>
      <c r="B103" s="8" t="str">
        <f t="shared" si="2"/>
        <v/>
      </c>
      <c r="C103" s="8"/>
      <c r="D103" s="9"/>
      <c r="E103" s="9"/>
      <c r="F103" s="9"/>
      <c r="G103" s="9"/>
      <c r="H103" s="10"/>
      <c r="I103" s="9" t="str">
        <f t="shared" si="3"/>
        <v/>
      </c>
      <c r="J103" s="9" t="str">
        <f>IF($I103="","",COUNTIF($I$6:$I103, 1))</f>
        <v/>
      </c>
    </row>
    <row r="104" spans="1:10" ht="20.100000000000001" customHeight="1" x14ac:dyDescent="0.15">
      <c r="A104" s="8"/>
      <c r="B104" s="8" t="str">
        <f t="shared" si="2"/>
        <v/>
      </c>
      <c r="C104" s="8"/>
      <c r="D104" s="9"/>
      <c r="E104" s="9"/>
      <c r="F104" s="9"/>
      <c r="G104" s="9"/>
      <c r="H104" s="10"/>
      <c r="I104" s="9" t="str">
        <f t="shared" si="3"/>
        <v/>
      </c>
      <c r="J104" s="9" t="str">
        <f>IF($I104="","",COUNTIF($I$6:$I104, 1))</f>
        <v/>
      </c>
    </row>
    <row r="105" spans="1:10" ht="20.100000000000001" customHeight="1" x14ac:dyDescent="0.15">
      <c r="A105" s="8"/>
      <c r="B105" s="8" t="str">
        <f t="shared" si="2"/>
        <v/>
      </c>
      <c r="C105" s="8"/>
      <c r="D105" s="9"/>
      <c r="E105" s="9"/>
      <c r="F105" s="9"/>
      <c r="G105" s="9"/>
      <c r="H105" s="10"/>
      <c r="I105" s="9" t="str">
        <f t="shared" si="3"/>
        <v/>
      </c>
      <c r="J105" s="9" t="str">
        <f>IF($I105="","",COUNTIF($I$6:$I105, 1))</f>
        <v/>
      </c>
    </row>
    <row r="106" spans="1:10" ht="20.100000000000001" customHeight="1" x14ac:dyDescent="0.15">
      <c r="A106" s="8"/>
      <c r="B106" s="8" t="str">
        <f t="shared" si="2"/>
        <v/>
      </c>
      <c r="C106" s="8"/>
      <c r="D106" s="9"/>
      <c r="E106" s="9"/>
      <c r="F106" s="9"/>
      <c r="G106" s="9"/>
      <c r="H106" s="10"/>
      <c r="I106" s="9" t="str">
        <f t="shared" si="3"/>
        <v/>
      </c>
      <c r="J106" s="9" t="str">
        <f>IF($I106="","",COUNTIF($I$6:$I106, 1))</f>
        <v/>
      </c>
    </row>
    <row r="107" spans="1:10" ht="20.100000000000001" customHeight="1" x14ac:dyDescent="0.15">
      <c r="A107" s="8"/>
      <c r="B107" s="8" t="str">
        <f t="shared" si="2"/>
        <v/>
      </c>
      <c r="C107" s="8"/>
      <c r="D107" s="9"/>
      <c r="E107" s="9"/>
      <c r="F107" s="9"/>
      <c r="G107" s="9"/>
      <c r="H107" s="10"/>
      <c r="I107" s="9" t="str">
        <f t="shared" si="3"/>
        <v/>
      </c>
      <c r="J107" s="9" t="str">
        <f>IF($I107="","",COUNTIF($I$6:$I107, 1))</f>
        <v/>
      </c>
    </row>
    <row r="108" spans="1:10" ht="20.100000000000001" customHeight="1" x14ac:dyDescent="0.15">
      <c r="A108" s="8"/>
      <c r="B108" s="8" t="str">
        <f t="shared" si="2"/>
        <v/>
      </c>
      <c r="C108" s="8"/>
      <c r="D108" s="9"/>
      <c r="E108" s="9"/>
      <c r="F108" s="9"/>
      <c r="G108" s="9"/>
      <c r="H108" s="10"/>
      <c r="I108" s="9" t="str">
        <f t="shared" si="3"/>
        <v/>
      </c>
      <c r="J108" s="9" t="str">
        <f>IF($I108="","",COUNTIF($I$6:$I108, 1))</f>
        <v/>
      </c>
    </row>
    <row r="109" spans="1:10" ht="20.100000000000001" customHeight="1" x14ac:dyDescent="0.15">
      <c r="A109" s="8"/>
      <c r="B109" s="8" t="str">
        <f t="shared" si="2"/>
        <v/>
      </c>
      <c r="C109" s="8"/>
      <c r="D109" s="9"/>
      <c r="E109" s="9"/>
      <c r="F109" s="9"/>
      <c r="G109" s="9"/>
      <c r="H109" s="10"/>
      <c r="I109" s="9" t="str">
        <f t="shared" si="3"/>
        <v/>
      </c>
      <c r="J109" s="9" t="str">
        <f>IF($I109="","",COUNTIF($I$6:$I109, 1))</f>
        <v/>
      </c>
    </row>
    <row r="110" spans="1:10" ht="20.100000000000001" customHeight="1" x14ac:dyDescent="0.15">
      <c r="A110" s="8"/>
      <c r="B110" s="8" t="str">
        <f t="shared" si="2"/>
        <v/>
      </c>
      <c r="C110" s="8"/>
      <c r="D110" s="9"/>
      <c r="E110" s="9"/>
      <c r="F110" s="9"/>
      <c r="G110" s="9"/>
      <c r="H110" s="10"/>
      <c r="I110" s="9" t="str">
        <f t="shared" si="3"/>
        <v/>
      </c>
      <c r="J110" s="9" t="str">
        <f>IF($I110="","",COUNTIF($I$6:$I110, 1))</f>
        <v/>
      </c>
    </row>
    <row r="111" spans="1:10" ht="20.100000000000001" customHeight="1" x14ac:dyDescent="0.15">
      <c r="A111" s="8"/>
      <c r="B111" s="8" t="str">
        <f t="shared" si="2"/>
        <v/>
      </c>
      <c r="C111" s="8"/>
      <c r="D111" s="9"/>
      <c r="E111" s="9"/>
      <c r="F111" s="9"/>
      <c r="G111" s="9"/>
      <c r="H111" s="10"/>
      <c r="I111" s="9" t="str">
        <f t="shared" si="3"/>
        <v/>
      </c>
      <c r="J111" s="9" t="str">
        <f>IF($I111="","",COUNTIF($I$6:$I111, 1))</f>
        <v/>
      </c>
    </row>
    <row r="112" spans="1:10" ht="20.100000000000001" customHeight="1" x14ac:dyDescent="0.15">
      <c r="A112" s="8"/>
      <c r="B112" s="8" t="str">
        <f t="shared" si="2"/>
        <v/>
      </c>
      <c r="C112" s="8"/>
      <c r="D112" s="9"/>
      <c r="E112" s="9"/>
      <c r="F112" s="9"/>
      <c r="G112" s="9"/>
      <c r="H112" s="10"/>
      <c r="I112" s="9" t="str">
        <f t="shared" si="3"/>
        <v/>
      </c>
      <c r="J112" s="9" t="str">
        <f>IF($I112="","",COUNTIF($I$6:$I112, 1))</f>
        <v/>
      </c>
    </row>
    <row r="113" spans="1:10" ht="20.100000000000001" customHeight="1" x14ac:dyDescent="0.15">
      <c r="A113" s="8"/>
      <c r="B113" s="8" t="str">
        <f t="shared" si="2"/>
        <v/>
      </c>
      <c r="C113" s="8"/>
      <c r="D113" s="9"/>
      <c r="E113" s="9"/>
      <c r="F113" s="9"/>
      <c r="G113" s="9"/>
      <c r="H113" s="10"/>
      <c r="I113" s="9" t="str">
        <f t="shared" si="3"/>
        <v/>
      </c>
      <c r="J113" s="9" t="str">
        <f>IF($I113="","",COUNTIF($I$6:$I113, 1))</f>
        <v/>
      </c>
    </row>
    <row r="114" spans="1:10" ht="20.100000000000001" customHeight="1" x14ac:dyDescent="0.15">
      <c r="A114" s="8"/>
      <c r="B114" s="8" t="str">
        <f t="shared" si="2"/>
        <v/>
      </c>
      <c r="C114" s="8"/>
      <c r="D114" s="9"/>
      <c r="E114" s="9"/>
      <c r="F114" s="9"/>
      <c r="G114" s="9"/>
      <c r="H114" s="10"/>
      <c r="I114" s="9" t="str">
        <f t="shared" si="3"/>
        <v/>
      </c>
      <c r="J114" s="9" t="str">
        <f>IF($I114="","",COUNTIF($I$6:$I114, 1))</f>
        <v/>
      </c>
    </row>
    <row r="115" spans="1:10" ht="20.100000000000001" customHeight="1" x14ac:dyDescent="0.15">
      <c r="A115" s="8"/>
      <c r="B115" s="8" t="str">
        <f t="shared" si="2"/>
        <v/>
      </c>
      <c r="C115" s="8"/>
      <c r="D115" s="9"/>
      <c r="E115" s="9"/>
      <c r="F115" s="9"/>
      <c r="G115" s="9"/>
      <c r="H115" s="10"/>
      <c r="I115" s="9" t="str">
        <f t="shared" si="3"/>
        <v/>
      </c>
      <c r="J115" s="9" t="str">
        <f>IF($I115="","",COUNTIF($I$6:$I115, 1))</f>
        <v/>
      </c>
    </row>
    <row r="116" spans="1:10" ht="20.100000000000001" customHeight="1" x14ac:dyDescent="0.15">
      <c r="A116" s="8"/>
      <c r="B116" s="8" t="str">
        <f t="shared" si="2"/>
        <v/>
      </c>
      <c r="C116" s="8"/>
      <c r="D116" s="9"/>
      <c r="E116" s="9"/>
      <c r="F116" s="9"/>
      <c r="G116" s="9"/>
      <c r="H116" s="10"/>
      <c r="I116" s="9" t="str">
        <f t="shared" si="3"/>
        <v/>
      </c>
      <c r="J116" s="9" t="str">
        <f>IF($I116="","",COUNTIF($I$6:$I116, 1))</f>
        <v/>
      </c>
    </row>
    <row r="117" spans="1:10" ht="20.100000000000001" customHeight="1" x14ac:dyDescent="0.15">
      <c r="A117" s="8"/>
      <c r="B117" s="8" t="str">
        <f t="shared" si="2"/>
        <v/>
      </c>
      <c r="C117" s="8"/>
      <c r="D117" s="9"/>
      <c r="E117" s="9"/>
      <c r="F117" s="9"/>
      <c r="G117" s="9"/>
      <c r="H117" s="10"/>
      <c r="I117" s="9" t="str">
        <f t="shared" si="3"/>
        <v/>
      </c>
      <c r="J117" s="9" t="str">
        <f>IF($I117="","",COUNTIF($I$6:$I117, 1))</f>
        <v/>
      </c>
    </row>
    <row r="118" spans="1:10" ht="20.100000000000001" customHeight="1" x14ac:dyDescent="0.15">
      <c r="A118" s="8"/>
      <c r="B118" s="8" t="str">
        <f t="shared" si="2"/>
        <v/>
      </c>
      <c r="C118" s="8"/>
      <c r="D118" s="9"/>
      <c r="E118" s="9"/>
      <c r="F118" s="9"/>
      <c r="G118" s="9"/>
      <c r="H118" s="10"/>
      <c r="I118" s="9" t="str">
        <f t="shared" si="3"/>
        <v/>
      </c>
      <c r="J118" s="9" t="str">
        <f>IF($I118="","",COUNTIF($I$6:$I118, 1))</f>
        <v/>
      </c>
    </row>
    <row r="119" spans="1:10" ht="20.100000000000001" customHeight="1" x14ac:dyDescent="0.15">
      <c r="A119" s="8"/>
      <c r="B119" s="8" t="str">
        <f t="shared" si="2"/>
        <v/>
      </c>
      <c r="C119" s="8"/>
      <c r="D119" s="9"/>
      <c r="E119" s="9"/>
      <c r="F119" s="9"/>
      <c r="G119" s="9"/>
      <c r="H119" s="10"/>
      <c r="I119" s="9" t="str">
        <f t="shared" si="3"/>
        <v/>
      </c>
      <c r="J119" s="9" t="str">
        <f>IF($I119="","",COUNTIF($I$6:$I119, 1))</f>
        <v/>
      </c>
    </row>
    <row r="120" spans="1:10" ht="20.100000000000001" customHeight="1" x14ac:dyDescent="0.15">
      <c r="A120" s="8"/>
      <c r="B120" s="8" t="str">
        <f t="shared" si="2"/>
        <v/>
      </c>
      <c r="C120" s="8"/>
      <c r="D120" s="9"/>
      <c r="E120" s="9"/>
      <c r="F120" s="9"/>
      <c r="G120" s="9"/>
      <c r="H120" s="10"/>
      <c r="I120" s="9" t="str">
        <f t="shared" si="3"/>
        <v/>
      </c>
      <c r="J120" s="9" t="str">
        <f>IF($I120="","",COUNTIF($I$6:$I120, 1))</f>
        <v/>
      </c>
    </row>
    <row r="121" spans="1:10" ht="20.100000000000001" customHeight="1" x14ac:dyDescent="0.15">
      <c r="A121" s="8"/>
      <c r="B121" s="8" t="str">
        <f t="shared" si="2"/>
        <v/>
      </c>
      <c r="C121" s="8"/>
      <c r="D121" s="9"/>
      <c r="E121" s="9"/>
      <c r="F121" s="9"/>
      <c r="G121" s="9"/>
      <c r="H121" s="10"/>
      <c r="I121" s="9" t="str">
        <f t="shared" si="3"/>
        <v/>
      </c>
      <c r="J121" s="9" t="str">
        <f>IF($I121="","",COUNTIF($I$6:$I121, 1))</f>
        <v/>
      </c>
    </row>
    <row r="122" spans="1:10" ht="20.100000000000001" customHeight="1" x14ac:dyDescent="0.15">
      <c r="A122" s="8"/>
      <c r="B122" s="8" t="str">
        <f t="shared" si="2"/>
        <v/>
      </c>
      <c r="C122" s="8"/>
      <c r="D122" s="9"/>
      <c r="E122" s="9"/>
      <c r="F122" s="9"/>
      <c r="G122" s="9"/>
      <c r="H122" s="10"/>
      <c r="I122" s="9" t="str">
        <f t="shared" si="3"/>
        <v/>
      </c>
      <c r="J122" s="9" t="str">
        <f>IF($I122="","",COUNTIF($I$6:$I122, 1))</f>
        <v/>
      </c>
    </row>
    <row r="123" spans="1:10" ht="20.100000000000001" customHeight="1" x14ac:dyDescent="0.15">
      <c r="A123" s="8"/>
      <c r="B123" s="8" t="str">
        <f t="shared" si="2"/>
        <v/>
      </c>
      <c r="C123" s="8"/>
      <c r="D123" s="9"/>
      <c r="E123" s="9"/>
      <c r="F123" s="9"/>
      <c r="G123" s="9"/>
      <c r="H123" s="10"/>
      <c r="I123" s="9" t="str">
        <f t="shared" si="3"/>
        <v/>
      </c>
      <c r="J123" s="9" t="str">
        <f>IF($I123="","",COUNTIF($I$6:$I123, 1))</f>
        <v/>
      </c>
    </row>
    <row r="124" spans="1:10" ht="20.100000000000001" customHeight="1" x14ac:dyDescent="0.15">
      <c r="A124" s="8"/>
      <c r="B124" s="8" t="str">
        <f t="shared" si="2"/>
        <v/>
      </c>
      <c r="C124" s="8"/>
      <c r="D124" s="9"/>
      <c r="E124" s="9"/>
      <c r="F124" s="9"/>
      <c r="G124" s="9"/>
      <c r="H124" s="10"/>
      <c r="I124" s="9" t="str">
        <f t="shared" si="3"/>
        <v/>
      </c>
      <c r="J124" s="9" t="str">
        <f>IF($I124="","",COUNTIF($I$6:$I124, 1))</f>
        <v/>
      </c>
    </row>
    <row r="125" spans="1:10" ht="20.100000000000001" customHeight="1" x14ac:dyDescent="0.15">
      <c r="A125" s="8"/>
      <c r="B125" s="8" t="str">
        <f t="shared" si="2"/>
        <v/>
      </c>
      <c r="C125" s="8"/>
      <c r="D125" s="9"/>
      <c r="E125" s="9"/>
      <c r="F125" s="9"/>
      <c r="G125" s="9"/>
      <c r="H125" s="10"/>
      <c r="I125" s="9" t="str">
        <f t="shared" si="3"/>
        <v/>
      </c>
      <c r="J125" s="9" t="str">
        <f>IF($I125="","",COUNTIF($I$6:$I125, 1))</f>
        <v/>
      </c>
    </row>
    <row r="126" spans="1:10" ht="20.100000000000001" customHeight="1" x14ac:dyDescent="0.15">
      <c r="A126" s="8"/>
      <c r="B126" s="8" t="str">
        <f t="shared" si="2"/>
        <v/>
      </c>
      <c r="C126" s="8"/>
      <c r="D126" s="9"/>
      <c r="E126" s="9"/>
      <c r="F126" s="9"/>
      <c r="G126" s="9"/>
      <c r="H126" s="10"/>
      <c r="I126" s="9" t="str">
        <f t="shared" si="3"/>
        <v/>
      </c>
      <c r="J126" s="9" t="str">
        <f>IF($I126="","",COUNTIF($I$6:$I126, 1))</f>
        <v/>
      </c>
    </row>
    <row r="127" spans="1:10" ht="20.100000000000001" customHeight="1" x14ac:dyDescent="0.15">
      <c r="A127" s="8"/>
      <c r="B127" s="8" t="str">
        <f t="shared" si="2"/>
        <v/>
      </c>
      <c r="C127" s="8"/>
      <c r="D127" s="9"/>
      <c r="E127" s="9"/>
      <c r="F127" s="9"/>
      <c r="G127" s="9"/>
      <c r="H127" s="10"/>
      <c r="I127" s="9" t="str">
        <f t="shared" si="3"/>
        <v/>
      </c>
      <c r="J127" s="9" t="str">
        <f>IF($I127="","",COUNTIF($I$6:$I127, 1))</f>
        <v/>
      </c>
    </row>
    <row r="128" spans="1:10" ht="20.100000000000001" customHeight="1" x14ac:dyDescent="0.15">
      <c r="A128" s="8"/>
      <c r="B128" s="8" t="str">
        <f t="shared" si="2"/>
        <v/>
      </c>
      <c r="C128" s="8"/>
      <c r="D128" s="9"/>
      <c r="E128" s="9"/>
      <c r="F128" s="9"/>
      <c r="G128" s="9"/>
      <c r="H128" s="10"/>
      <c r="I128" s="9" t="str">
        <f t="shared" si="3"/>
        <v/>
      </c>
      <c r="J128" s="9" t="str">
        <f>IF($I128="","",COUNTIF($I$6:$I128, 1))</f>
        <v/>
      </c>
    </row>
    <row r="129" spans="1:10" ht="20.100000000000001" customHeight="1" x14ac:dyDescent="0.15">
      <c r="A129" s="8"/>
      <c r="B129" s="8" t="str">
        <f t="shared" si="2"/>
        <v/>
      </c>
      <c r="C129" s="8"/>
      <c r="D129" s="9"/>
      <c r="E129" s="9"/>
      <c r="F129" s="9"/>
      <c r="G129" s="9"/>
      <c r="H129" s="10"/>
      <c r="I129" s="9" t="str">
        <f t="shared" si="3"/>
        <v/>
      </c>
      <c r="J129" s="9" t="str">
        <f>IF($I129="","",COUNTIF($I$6:$I129, 1))</f>
        <v/>
      </c>
    </row>
    <row r="130" spans="1:10" ht="20.100000000000001" customHeight="1" x14ac:dyDescent="0.15">
      <c r="A130" s="8"/>
      <c r="B130" s="8" t="str">
        <f t="shared" si="2"/>
        <v/>
      </c>
      <c r="C130" s="8"/>
      <c r="D130" s="9"/>
      <c r="E130" s="9"/>
      <c r="F130" s="9"/>
      <c r="G130" s="9"/>
      <c r="H130" s="10"/>
      <c r="I130" s="9" t="str">
        <f t="shared" si="3"/>
        <v/>
      </c>
      <c r="J130" s="9" t="str">
        <f>IF($I130="","",COUNTIF($I$6:$I130, 1))</f>
        <v/>
      </c>
    </row>
    <row r="131" spans="1:10" ht="20.100000000000001" customHeight="1" x14ac:dyDescent="0.15">
      <c r="A131" s="8"/>
      <c r="B131" s="8" t="str">
        <f t="shared" si="2"/>
        <v/>
      </c>
      <c r="C131" s="8"/>
      <c r="D131" s="9"/>
      <c r="E131" s="9"/>
      <c r="F131" s="9"/>
      <c r="G131" s="9"/>
      <c r="H131" s="10"/>
      <c r="I131" s="9" t="str">
        <f t="shared" si="3"/>
        <v/>
      </c>
      <c r="J131" s="9" t="str">
        <f>IF($I131="","",COUNTIF($I$6:$I131, 1))</f>
        <v/>
      </c>
    </row>
    <row r="132" spans="1:10" ht="20.100000000000001" customHeight="1" x14ac:dyDescent="0.15">
      <c r="A132" s="8"/>
      <c r="B132" s="8" t="str">
        <f t="shared" si="2"/>
        <v/>
      </c>
      <c r="C132" s="8"/>
      <c r="D132" s="9"/>
      <c r="E132" s="9"/>
      <c r="F132" s="9"/>
      <c r="G132" s="9"/>
      <c r="H132" s="10"/>
      <c r="I132" s="9" t="str">
        <f t="shared" si="3"/>
        <v/>
      </c>
      <c r="J132" s="9" t="str">
        <f>IF($I132="","",COUNTIF($I$6:$I132, 1))</f>
        <v/>
      </c>
    </row>
    <row r="133" spans="1:10" ht="20.100000000000001" customHeight="1" x14ac:dyDescent="0.15">
      <c r="A133" s="8"/>
      <c r="B133" s="8" t="str">
        <f t="shared" si="2"/>
        <v/>
      </c>
      <c r="C133" s="8"/>
      <c r="D133" s="9"/>
      <c r="E133" s="9"/>
      <c r="F133" s="9"/>
      <c r="G133" s="9"/>
      <c r="H133" s="10"/>
      <c r="I133" s="9" t="str">
        <f t="shared" si="3"/>
        <v/>
      </c>
      <c r="J133" s="9" t="str">
        <f>IF($I133="","",COUNTIF($I$6:$I133, 1))</f>
        <v/>
      </c>
    </row>
    <row r="134" spans="1:10" ht="20.100000000000001" customHeight="1" x14ac:dyDescent="0.15">
      <c r="A134" s="8"/>
      <c r="B134" s="8" t="str">
        <f t="shared" si="2"/>
        <v/>
      </c>
      <c r="C134" s="8"/>
      <c r="D134" s="9"/>
      <c r="E134" s="9"/>
      <c r="F134" s="9"/>
      <c r="G134" s="9"/>
      <c r="H134" s="10"/>
      <c r="I134" s="9" t="str">
        <f t="shared" si="3"/>
        <v/>
      </c>
      <c r="J134" s="9" t="str">
        <f>IF($I134="","",COUNTIF($I$6:$I134, 1))</f>
        <v/>
      </c>
    </row>
    <row r="135" spans="1:10" ht="20.100000000000001" customHeight="1" x14ac:dyDescent="0.15">
      <c r="A135" s="8"/>
      <c r="B135" s="8" t="str">
        <f t="shared" ref="B135:B198" si="4">IF($A135="","",LEFT($A135,1))</f>
        <v/>
      </c>
      <c r="C135" s="8"/>
      <c r="D135" s="9"/>
      <c r="E135" s="9"/>
      <c r="F135" s="9"/>
      <c r="G135" s="9"/>
      <c r="H135" s="10"/>
      <c r="I135" s="9" t="str">
        <f t="shared" ref="I135:I198" si="5">IF($C135="","",IF(AND($C135&lt;=$B$2,AND(EXACT($A135,$B$3)=FALSE,EXACT($A135,$C$3)=FALSE),EXACT($A135,$D$3)=FALSE,EXACT($A135,$E$3)=FALSE,EXACT($A135,$F$3)=FALSE,EXACT($A135,$G$3)=FALSE,EXACT($A135,$H$3)=FALSE), 1, 0))</f>
        <v/>
      </c>
      <c r="J135" s="9" t="str">
        <f>IF($I135="","",COUNTIF($I$6:$I135, 1))</f>
        <v/>
      </c>
    </row>
    <row r="136" spans="1:10" ht="20.100000000000001" customHeight="1" x14ac:dyDescent="0.15">
      <c r="A136" s="8"/>
      <c r="B136" s="8" t="str">
        <f t="shared" si="4"/>
        <v/>
      </c>
      <c r="C136" s="8"/>
      <c r="D136" s="9"/>
      <c r="E136" s="9"/>
      <c r="F136" s="9"/>
      <c r="G136" s="9"/>
      <c r="H136" s="10"/>
      <c r="I136" s="9" t="str">
        <f t="shared" si="5"/>
        <v/>
      </c>
      <c r="J136" s="9" t="str">
        <f>IF($I136="","",COUNTIF($I$6:$I136, 1))</f>
        <v/>
      </c>
    </row>
    <row r="137" spans="1:10" ht="20.100000000000001" customHeight="1" x14ac:dyDescent="0.15">
      <c r="A137" s="8"/>
      <c r="B137" s="8" t="str">
        <f t="shared" si="4"/>
        <v/>
      </c>
      <c r="C137" s="8"/>
      <c r="D137" s="9"/>
      <c r="E137" s="9"/>
      <c r="F137" s="9"/>
      <c r="G137" s="9"/>
      <c r="H137" s="10"/>
      <c r="I137" s="9" t="str">
        <f t="shared" si="5"/>
        <v/>
      </c>
      <c r="J137" s="9" t="str">
        <f>IF($I137="","",COUNTIF($I$6:$I137, 1))</f>
        <v/>
      </c>
    </row>
    <row r="138" spans="1:10" ht="20.100000000000001" customHeight="1" x14ac:dyDescent="0.15">
      <c r="A138" s="8"/>
      <c r="B138" s="8" t="str">
        <f t="shared" si="4"/>
        <v/>
      </c>
      <c r="C138" s="8"/>
      <c r="D138" s="9"/>
      <c r="E138" s="9"/>
      <c r="F138" s="9"/>
      <c r="G138" s="9"/>
      <c r="H138" s="10"/>
      <c r="I138" s="9" t="str">
        <f t="shared" si="5"/>
        <v/>
      </c>
      <c r="J138" s="9" t="str">
        <f>IF($I138="","",COUNTIF($I$6:$I138, 1))</f>
        <v/>
      </c>
    </row>
    <row r="139" spans="1:10" ht="20.100000000000001" customHeight="1" x14ac:dyDescent="0.15">
      <c r="A139" s="8"/>
      <c r="B139" s="8" t="str">
        <f t="shared" si="4"/>
        <v/>
      </c>
      <c r="C139" s="8"/>
      <c r="D139" s="9"/>
      <c r="E139" s="9"/>
      <c r="F139" s="9"/>
      <c r="G139" s="9"/>
      <c r="H139" s="10"/>
      <c r="I139" s="9" t="str">
        <f t="shared" si="5"/>
        <v/>
      </c>
      <c r="J139" s="9" t="str">
        <f>IF($I139="","",COUNTIF($I$6:$I139, 1))</f>
        <v/>
      </c>
    </row>
    <row r="140" spans="1:10" ht="20.100000000000001" customHeight="1" x14ac:dyDescent="0.15">
      <c r="A140" s="8"/>
      <c r="B140" s="8" t="str">
        <f t="shared" si="4"/>
        <v/>
      </c>
      <c r="C140" s="8"/>
      <c r="D140" s="9"/>
      <c r="E140" s="9"/>
      <c r="F140" s="9"/>
      <c r="G140" s="9"/>
      <c r="H140" s="10"/>
      <c r="I140" s="9" t="str">
        <f t="shared" si="5"/>
        <v/>
      </c>
      <c r="J140" s="9" t="str">
        <f>IF($I140="","",COUNTIF($I$6:$I140, 1))</f>
        <v/>
      </c>
    </row>
    <row r="141" spans="1:10" ht="20.100000000000001" customHeight="1" x14ac:dyDescent="0.15">
      <c r="A141" s="8"/>
      <c r="B141" s="8" t="str">
        <f t="shared" si="4"/>
        <v/>
      </c>
      <c r="C141" s="8"/>
      <c r="D141" s="9"/>
      <c r="E141" s="9"/>
      <c r="F141" s="9"/>
      <c r="G141" s="9"/>
      <c r="H141" s="10"/>
      <c r="I141" s="9" t="str">
        <f t="shared" si="5"/>
        <v/>
      </c>
      <c r="J141" s="9" t="str">
        <f>IF($I141="","",COUNTIF($I$6:$I141, 1))</f>
        <v/>
      </c>
    </row>
    <row r="142" spans="1:10" ht="20.100000000000001" customHeight="1" x14ac:dyDescent="0.15">
      <c r="A142" s="8"/>
      <c r="B142" s="8" t="str">
        <f t="shared" si="4"/>
        <v/>
      </c>
      <c r="C142" s="8"/>
      <c r="D142" s="9"/>
      <c r="E142" s="9"/>
      <c r="F142" s="9"/>
      <c r="G142" s="9"/>
      <c r="H142" s="10"/>
      <c r="I142" s="9" t="str">
        <f t="shared" si="5"/>
        <v/>
      </c>
      <c r="J142" s="9" t="str">
        <f>IF($I142="","",COUNTIF($I$6:$I142, 1))</f>
        <v/>
      </c>
    </row>
    <row r="143" spans="1:10" ht="20.100000000000001" customHeight="1" x14ac:dyDescent="0.15">
      <c r="A143" s="8"/>
      <c r="B143" s="8" t="str">
        <f t="shared" si="4"/>
        <v/>
      </c>
      <c r="C143" s="8"/>
      <c r="D143" s="9"/>
      <c r="E143" s="9"/>
      <c r="F143" s="9"/>
      <c r="G143" s="9"/>
      <c r="H143" s="10"/>
      <c r="I143" s="9" t="str">
        <f t="shared" si="5"/>
        <v/>
      </c>
      <c r="J143" s="9" t="str">
        <f>IF($I143="","",COUNTIF($I$6:$I143, 1))</f>
        <v/>
      </c>
    </row>
    <row r="144" spans="1:10" ht="20.100000000000001" customHeight="1" x14ac:dyDescent="0.15">
      <c r="A144" s="8"/>
      <c r="B144" s="8" t="str">
        <f t="shared" si="4"/>
        <v/>
      </c>
      <c r="C144" s="8"/>
      <c r="D144" s="9"/>
      <c r="E144" s="9"/>
      <c r="F144" s="9"/>
      <c r="G144" s="9"/>
      <c r="H144" s="10"/>
      <c r="I144" s="9" t="str">
        <f t="shared" si="5"/>
        <v/>
      </c>
      <c r="J144" s="9" t="str">
        <f>IF($I144="","",COUNTIF($I$6:$I144, 1))</f>
        <v/>
      </c>
    </row>
    <row r="145" spans="1:10" ht="20.100000000000001" customHeight="1" x14ac:dyDescent="0.15">
      <c r="A145" s="8"/>
      <c r="B145" s="8" t="str">
        <f t="shared" si="4"/>
        <v/>
      </c>
      <c r="C145" s="8"/>
      <c r="D145" s="9"/>
      <c r="E145" s="9"/>
      <c r="F145" s="9"/>
      <c r="G145" s="9"/>
      <c r="H145" s="10"/>
      <c r="I145" s="9" t="str">
        <f t="shared" si="5"/>
        <v/>
      </c>
      <c r="J145" s="9" t="str">
        <f>IF($I145="","",COUNTIF($I$6:$I145, 1))</f>
        <v/>
      </c>
    </row>
    <row r="146" spans="1:10" ht="20.100000000000001" customHeight="1" x14ac:dyDescent="0.15">
      <c r="A146" s="8"/>
      <c r="B146" s="8" t="str">
        <f t="shared" si="4"/>
        <v/>
      </c>
      <c r="C146" s="8"/>
      <c r="D146" s="9"/>
      <c r="E146" s="9"/>
      <c r="F146" s="9"/>
      <c r="G146" s="9"/>
      <c r="H146" s="10"/>
      <c r="I146" s="9" t="str">
        <f t="shared" si="5"/>
        <v/>
      </c>
      <c r="J146" s="9" t="str">
        <f>IF($I146="","",COUNTIF($I$6:$I146, 1))</f>
        <v/>
      </c>
    </row>
    <row r="147" spans="1:10" ht="20.100000000000001" customHeight="1" x14ac:dyDescent="0.15">
      <c r="A147" s="8"/>
      <c r="B147" s="8" t="str">
        <f t="shared" si="4"/>
        <v/>
      </c>
      <c r="C147" s="8"/>
      <c r="D147" s="9"/>
      <c r="E147" s="9"/>
      <c r="F147" s="9"/>
      <c r="G147" s="9"/>
      <c r="H147" s="10"/>
      <c r="I147" s="9" t="str">
        <f t="shared" si="5"/>
        <v/>
      </c>
      <c r="J147" s="9" t="str">
        <f>IF($I147="","",COUNTIF($I$6:$I147, 1))</f>
        <v/>
      </c>
    </row>
    <row r="148" spans="1:10" ht="20.100000000000001" customHeight="1" x14ac:dyDescent="0.15">
      <c r="A148" s="8"/>
      <c r="B148" s="8" t="str">
        <f t="shared" si="4"/>
        <v/>
      </c>
      <c r="C148" s="8"/>
      <c r="D148" s="9"/>
      <c r="E148" s="9"/>
      <c r="F148" s="9"/>
      <c r="G148" s="9"/>
      <c r="H148" s="10"/>
      <c r="I148" s="9" t="str">
        <f t="shared" si="5"/>
        <v/>
      </c>
      <c r="J148" s="9" t="str">
        <f>IF($I148="","",COUNTIF($I$6:$I148, 1))</f>
        <v/>
      </c>
    </row>
    <row r="149" spans="1:10" ht="20.100000000000001" customHeight="1" x14ac:dyDescent="0.15">
      <c r="A149" s="8"/>
      <c r="B149" s="8" t="str">
        <f t="shared" si="4"/>
        <v/>
      </c>
      <c r="C149" s="8"/>
      <c r="D149" s="9"/>
      <c r="E149" s="9"/>
      <c r="F149" s="9"/>
      <c r="G149" s="9"/>
      <c r="H149" s="10"/>
      <c r="I149" s="9" t="str">
        <f t="shared" si="5"/>
        <v/>
      </c>
      <c r="J149" s="9" t="str">
        <f>IF($I149="","",COUNTIF($I$6:$I149, 1))</f>
        <v/>
      </c>
    </row>
    <row r="150" spans="1:10" ht="20.100000000000001" customHeight="1" x14ac:dyDescent="0.15">
      <c r="A150" s="8"/>
      <c r="B150" s="8" t="str">
        <f t="shared" si="4"/>
        <v/>
      </c>
      <c r="C150" s="8"/>
      <c r="D150" s="9"/>
      <c r="E150" s="9"/>
      <c r="F150" s="9"/>
      <c r="G150" s="9"/>
      <c r="H150" s="10"/>
      <c r="I150" s="9" t="str">
        <f t="shared" si="5"/>
        <v/>
      </c>
      <c r="J150" s="9" t="str">
        <f>IF($I150="","",COUNTIF($I$6:$I150, 1))</f>
        <v/>
      </c>
    </row>
    <row r="151" spans="1:10" ht="20.100000000000001" customHeight="1" x14ac:dyDescent="0.15">
      <c r="A151" s="8"/>
      <c r="B151" s="8" t="str">
        <f t="shared" si="4"/>
        <v/>
      </c>
      <c r="C151" s="8"/>
      <c r="D151" s="9"/>
      <c r="E151" s="9"/>
      <c r="F151" s="9"/>
      <c r="G151" s="9"/>
      <c r="H151" s="10"/>
      <c r="I151" s="9" t="str">
        <f t="shared" si="5"/>
        <v/>
      </c>
      <c r="J151" s="9" t="str">
        <f>IF($I151="","",COUNTIF($I$6:$I151, 1))</f>
        <v/>
      </c>
    </row>
    <row r="152" spans="1:10" ht="20.100000000000001" customHeight="1" x14ac:dyDescent="0.15">
      <c r="A152" s="8"/>
      <c r="B152" s="8" t="str">
        <f t="shared" si="4"/>
        <v/>
      </c>
      <c r="C152" s="8"/>
      <c r="D152" s="9"/>
      <c r="E152" s="9"/>
      <c r="F152" s="9"/>
      <c r="G152" s="9"/>
      <c r="H152" s="10"/>
      <c r="I152" s="9" t="str">
        <f t="shared" si="5"/>
        <v/>
      </c>
      <c r="J152" s="9" t="str">
        <f>IF($I152="","",COUNTIF($I$6:$I152, 1))</f>
        <v/>
      </c>
    </row>
    <row r="153" spans="1:10" ht="20.100000000000001" customHeight="1" x14ac:dyDescent="0.15">
      <c r="A153" s="8"/>
      <c r="B153" s="8" t="str">
        <f t="shared" si="4"/>
        <v/>
      </c>
      <c r="C153" s="8"/>
      <c r="D153" s="9"/>
      <c r="E153" s="9"/>
      <c r="F153" s="9"/>
      <c r="G153" s="9"/>
      <c r="H153" s="10"/>
      <c r="I153" s="9" t="str">
        <f t="shared" si="5"/>
        <v/>
      </c>
      <c r="J153" s="9" t="str">
        <f>IF($I153="","",COUNTIF($I$6:$I153, 1))</f>
        <v/>
      </c>
    </row>
    <row r="154" spans="1:10" ht="20.100000000000001" customHeight="1" x14ac:dyDescent="0.15">
      <c r="A154" s="8"/>
      <c r="B154" s="8" t="str">
        <f t="shared" si="4"/>
        <v/>
      </c>
      <c r="C154" s="8"/>
      <c r="D154" s="9"/>
      <c r="E154" s="9"/>
      <c r="F154" s="9"/>
      <c r="G154" s="9"/>
      <c r="H154" s="10"/>
      <c r="I154" s="9" t="str">
        <f t="shared" si="5"/>
        <v/>
      </c>
      <c r="J154" s="9" t="str">
        <f>IF($I154="","",COUNTIF($I$6:$I154, 1))</f>
        <v/>
      </c>
    </row>
    <row r="155" spans="1:10" ht="20.100000000000001" customHeight="1" x14ac:dyDescent="0.15">
      <c r="A155" s="8"/>
      <c r="B155" s="8" t="str">
        <f t="shared" si="4"/>
        <v/>
      </c>
      <c r="C155" s="8"/>
      <c r="D155" s="9"/>
      <c r="E155" s="9"/>
      <c r="F155" s="9"/>
      <c r="G155" s="9"/>
      <c r="H155" s="10"/>
      <c r="I155" s="9" t="str">
        <f t="shared" si="5"/>
        <v/>
      </c>
      <c r="J155" s="9" t="str">
        <f>IF($I155="","",COUNTIF($I$6:$I155, 1))</f>
        <v/>
      </c>
    </row>
    <row r="156" spans="1:10" ht="20.100000000000001" customHeight="1" x14ac:dyDescent="0.15">
      <c r="A156" s="8"/>
      <c r="B156" s="8" t="str">
        <f t="shared" si="4"/>
        <v/>
      </c>
      <c r="C156" s="8"/>
      <c r="D156" s="9"/>
      <c r="E156" s="9"/>
      <c r="F156" s="9"/>
      <c r="G156" s="9"/>
      <c r="H156" s="10"/>
      <c r="I156" s="9" t="str">
        <f t="shared" si="5"/>
        <v/>
      </c>
      <c r="J156" s="9" t="str">
        <f>IF($I156="","",COUNTIF($I$6:$I156, 1))</f>
        <v/>
      </c>
    </row>
    <row r="157" spans="1:10" ht="20.100000000000001" customHeight="1" x14ac:dyDescent="0.15">
      <c r="A157" s="8"/>
      <c r="B157" s="8" t="str">
        <f t="shared" si="4"/>
        <v/>
      </c>
      <c r="C157" s="8"/>
      <c r="D157" s="9"/>
      <c r="E157" s="9"/>
      <c r="F157" s="9"/>
      <c r="G157" s="9"/>
      <c r="H157" s="10"/>
      <c r="I157" s="9" t="str">
        <f t="shared" si="5"/>
        <v/>
      </c>
      <c r="J157" s="9" t="str">
        <f>IF($I157="","",COUNTIF($I$6:$I157, 1))</f>
        <v/>
      </c>
    </row>
    <row r="158" spans="1:10" ht="20.100000000000001" customHeight="1" x14ac:dyDescent="0.15">
      <c r="A158" s="8"/>
      <c r="B158" s="8" t="str">
        <f t="shared" si="4"/>
        <v/>
      </c>
      <c r="C158" s="8"/>
      <c r="D158" s="9"/>
      <c r="E158" s="9"/>
      <c r="F158" s="9"/>
      <c r="G158" s="9"/>
      <c r="H158" s="10"/>
      <c r="I158" s="9" t="str">
        <f t="shared" si="5"/>
        <v/>
      </c>
      <c r="J158" s="9" t="str">
        <f>IF($I158="","",COUNTIF($I$6:$I158, 1))</f>
        <v/>
      </c>
    </row>
    <row r="159" spans="1:10" ht="20.100000000000001" customHeight="1" x14ac:dyDescent="0.15">
      <c r="A159" s="8"/>
      <c r="B159" s="8" t="str">
        <f t="shared" si="4"/>
        <v/>
      </c>
      <c r="C159" s="8"/>
      <c r="D159" s="9"/>
      <c r="E159" s="9"/>
      <c r="F159" s="9"/>
      <c r="G159" s="9"/>
      <c r="H159" s="10"/>
      <c r="I159" s="9" t="str">
        <f t="shared" si="5"/>
        <v/>
      </c>
      <c r="J159" s="9" t="str">
        <f>IF($I159="","",COUNTIF($I$6:$I159, 1))</f>
        <v/>
      </c>
    </row>
    <row r="160" spans="1:10" ht="20.100000000000001" customHeight="1" x14ac:dyDescent="0.15">
      <c r="A160" s="8"/>
      <c r="B160" s="8" t="str">
        <f t="shared" si="4"/>
        <v/>
      </c>
      <c r="C160" s="8"/>
      <c r="D160" s="9"/>
      <c r="E160" s="9"/>
      <c r="F160" s="9"/>
      <c r="G160" s="9"/>
      <c r="H160" s="10"/>
      <c r="I160" s="9" t="str">
        <f t="shared" si="5"/>
        <v/>
      </c>
      <c r="J160" s="9" t="str">
        <f>IF($I160="","",COUNTIF($I$6:$I160, 1))</f>
        <v/>
      </c>
    </row>
    <row r="161" spans="1:10" ht="20.100000000000001" customHeight="1" x14ac:dyDescent="0.15">
      <c r="A161" s="8"/>
      <c r="B161" s="8" t="str">
        <f t="shared" si="4"/>
        <v/>
      </c>
      <c r="C161" s="8"/>
      <c r="D161" s="9"/>
      <c r="E161" s="9"/>
      <c r="F161" s="9"/>
      <c r="G161" s="9"/>
      <c r="H161" s="10"/>
      <c r="I161" s="9" t="str">
        <f t="shared" si="5"/>
        <v/>
      </c>
      <c r="J161" s="9" t="str">
        <f>IF($I161="","",COUNTIF($I$6:$I161, 1))</f>
        <v/>
      </c>
    </row>
    <row r="162" spans="1:10" ht="20.100000000000001" customHeight="1" x14ac:dyDescent="0.15">
      <c r="A162" s="8"/>
      <c r="B162" s="8" t="str">
        <f t="shared" si="4"/>
        <v/>
      </c>
      <c r="C162" s="8"/>
      <c r="D162" s="9"/>
      <c r="E162" s="9"/>
      <c r="F162" s="9"/>
      <c r="G162" s="9"/>
      <c r="H162" s="10"/>
      <c r="I162" s="9" t="str">
        <f t="shared" si="5"/>
        <v/>
      </c>
      <c r="J162" s="9" t="str">
        <f>IF($I162="","",COUNTIF($I$6:$I162, 1))</f>
        <v/>
      </c>
    </row>
    <row r="163" spans="1:10" ht="20.100000000000001" customHeight="1" x14ac:dyDescent="0.15">
      <c r="A163" s="8"/>
      <c r="B163" s="8" t="str">
        <f t="shared" si="4"/>
        <v/>
      </c>
      <c r="C163" s="8"/>
      <c r="D163" s="9"/>
      <c r="E163" s="9"/>
      <c r="F163" s="9"/>
      <c r="G163" s="9"/>
      <c r="H163" s="10"/>
      <c r="I163" s="9" t="str">
        <f t="shared" si="5"/>
        <v/>
      </c>
      <c r="J163" s="9" t="str">
        <f>IF($I163="","",COUNTIF($I$6:$I163, 1))</f>
        <v/>
      </c>
    </row>
    <row r="164" spans="1:10" ht="20.100000000000001" customHeight="1" x14ac:dyDescent="0.15">
      <c r="A164" s="8"/>
      <c r="B164" s="8" t="str">
        <f t="shared" si="4"/>
        <v/>
      </c>
      <c r="C164" s="8"/>
      <c r="D164" s="9"/>
      <c r="E164" s="9"/>
      <c r="F164" s="9"/>
      <c r="G164" s="9"/>
      <c r="H164" s="10"/>
      <c r="I164" s="9" t="str">
        <f t="shared" si="5"/>
        <v/>
      </c>
      <c r="J164" s="9" t="str">
        <f>IF($I164="","",COUNTIF($I$6:$I164, 1))</f>
        <v/>
      </c>
    </row>
    <row r="165" spans="1:10" ht="20.100000000000001" customHeight="1" x14ac:dyDescent="0.15">
      <c r="A165" s="8"/>
      <c r="B165" s="8" t="str">
        <f t="shared" si="4"/>
        <v/>
      </c>
      <c r="C165" s="8"/>
      <c r="D165" s="9"/>
      <c r="E165" s="9"/>
      <c r="F165" s="9"/>
      <c r="G165" s="9"/>
      <c r="H165" s="10"/>
      <c r="I165" s="9" t="str">
        <f t="shared" si="5"/>
        <v/>
      </c>
      <c r="J165" s="9" t="str">
        <f>IF($I165="","",COUNTIF($I$6:$I165, 1))</f>
        <v/>
      </c>
    </row>
    <row r="166" spans="1:10" ht="20.100000000000001" customHeight="1" x14ac:dyDescent="0.15">
      <c r="A166" s="8"/>
      <c r="B166" s="8" t="str">
        <f t="shared" si="4"/>
        <v/>
      </c>
      <c r="C166" s="8"/>
      <c r="D166" s="9"/>
      <c r="E166" s="9"/>
      <c r="F166" s="9"/>
      <c r="G166" s="9"/>
      <c r="H166" s="10"/>
      <c r="I166" s="9" t="str">
        <f t="shared" si="5"/>
        <v/>
      </c>
      <c r="J166" s="9" t="str">
        <f>IF($I166="","",COUNTIF($I$6:$I166, 1))</f>
        <v/>
      </c>
    </row>
    <row r="167" spans="1:10" ht="20.100000000000001" customHeight="1" x14ac:dyDescent="0.15">
      <c r="A167" s="8"/>
      <c r="B167" s="8" t="str">
        <f t="shared" si="4"/>
        <v/>
      </c>
      <c r="C167" s="8"/>
      <c r="D167" s="9"/>
      <c r="E167" s="9"/>
      <c r="F167" s="9"/>
      <c r="G167" s="9"/>
      <c r="H167" s="10"/>
      <c r="I167" s="9" t="str">
        <f t="shared" si="5"/>
        <v/>
      </c>
      <c r="J167" s="9" t="str">
        <f>IF($I167="","",COUNTIF($I$6:$I167, 1))</f>
        <v/>
      </c>
    </row>
    <row r="168" spans="1:10" ht="20.100000000000001" customHeight="1" x14ac:dyDescent="0.15">
      <c r="A168" s="8"/>
      <c r="B168" s="8" t="str">
        <f t="shared" si="4"/>
        <v/>
      </c>
      <c r="C168" s="8"/>
      <c r="D168" s="9"/>
      <c r="E168" s="9"/>
      <c r="F168" s="9"/>
      <c r="G168" s="9"/>
      <c r="H168" s="10"/>
      <c r="I168" s="9" t="str">
        <f t="shared" si="5"/>
        <v/>
      </c>
      <c r="J168" s="9" t="str">
        <f>IF($I168="","",COUNTIF($I$6:$I168, 1))</f>
        <v/>
      </c>
    </row>
    <row r="169" spans="1:10" ht="20.100000000000001" customHeight="1" x14ac:dyDescent="0.15">
      <c r="A169" s="8"/>
      <c r="B169" s="8" t="str">
        <f t="shared" si="4"/>
        <v/>
      </c>
      <c r="C169" s="8"/>
      <c r="D169" s="9"/>
      <c r="E169" s="9"/>
      <c r="F169" s="9"/>
      <c r="G169" s="9"/>
      <c r="H169" s="10"/>
      <c r="I169" s="9" t="str">
        <f t="shared" si="5"/>
        <v/>
      </c>
      <c r="J169" s="9" t="str">
        <f>IF($I169="","",COUNTIF($I$6:$I169, 1))</f>
        <v/>
      </c>
    </row>
    <row r="170" spans="1:10" ht="20.100000000000001" customHeight="1" x14ac:dyDescent="0.15">
      <c r="A170" s="8"/>
      <c r="B170" s="8" t="str">
        <f t="shared" si="4"/>
        <v/>
      </c>
      <c r="C170" s="8"/>
      <c r="D170" s="9"/>
      <c r="E170" s="9"/>
      <c r="F170" s="9"/>
      <c r="G170" s="9"/>
      <c r="H170" s="10"/>
      <c r="I170" s="9" t="str">
        <f t="shared" si="5"/>
        <v/>
      </c>
      <c r="J170" s="9" t="str">
        <f>IF($I170="","",COUNTIF($I$6:$I170, 1))</f>
        <v/>
      </c>
    </row>
    <row r="171" spans="1:10" ht="20.100000000000001" customHeight="1" x14ac:dyDescent="0.15">
      <c r="A171" s="8"/>
      <c r="B171" s="8" t="str">
        <f t="shared" si="4"/>
        <v/>
      </c>
      <c r="C171" s="8"/>
      <c r="D171" s="9"/>
      <c r="E171" s="9"/>
      <c r="F171" s="9"/>
      <c r="G171" s="9"/>
      <c r="H171" s="10"/>
      <c r="I171" s="9" t="str">
        <f t="shared" si="5"/>
        <v/>
      </c>
      <c r="J171" s="9" t="str">
        <f>IF($I171="","",COUNTIF($I$6:$I171, 1))</f>
        <v/>
      </c>
    </row>
    <row r="172" spans="1:10" ht="20.100000000000001" customHeight="1" x14ac:dyDescent="0.15">
      <c r="A172" s="8"/>
      <c r="B172" s="8" t="str">
        <f t="shared" si="4"/>
        <v/>
      </c>
      <c r="C172" s="8"/>
      <c r="D172" s="9"/>
      <c r="E172" s="9"/>
      <c r="F172" s="9"/>
      <c r="G172" s="9"/>
      <c r="H172" s="10"/>
      <c r="I172" s="9" t="str">
        <f t="shared" si="5"/>
        <v/>
      </c>
      <c r="J172" s="9" t="str">
        <f>IF($I172="","",COUNTIF($I$6:$I172, 1))</f>
        <v/>
      </c>
    </row>
    <row r="173" spans="1:10" ht="20.100000000000001" customHeight="1" x14ac:dyDescent="0.15">
      <c r="A173" s="8"/>
      <c r="B173" s="8" t="str">
        <f t="shared" si="4"/>
        <v/>
      </c>
      <c r="C173" s="8"/>
      <c r="D173" s="9"/>
      <c r="E173" s="9"/>
      <c r="F173" s="9"/>
      <c r="G173" s="9"/>
      <c r="H173" s="10"/>
      <c r="I173" s="9" t="str">
        <f t="shared" si="5"/>
        <v/>
      </c>
      <c r="J173" s="9" t="str">
        <f>IF($I173="","",COUNTIF($I$6:$I173, 1))</f>
        <v/>
      </c>
    </row>
    <row r="174" spans="1:10" ht="20.100000000000001" customHeight="1" x14ac:dyDescent="0.15">
      <c r="A174" s="8"/>
      <c r="B174" s="8" t="str">
        <f t="shared" si="4"/>
        <v/>
      </c>
      <c r="C174" s="8"/>
      <c r="D174" s="9"/>
      <c r="E174" s="9"/>
      <c r="F174" s="9"/>
      <c r="G174" s="9"/>
      <c r="H174" s="10"/>
      <c r="I174" s="9" t="str">
        <f t="shared" si="5"/>
        <v/>
      </c>
      <c r="J174" s="9" t="str">
        <f>IF($I174="","",COUNTIF($I$6:$I174, 1))</f>
        <v/>
      </c>
    </row>
    <row r="175" spans="1:10" ht="20.100000000000001" customHeight="1" x14ac:dyDescent="0.15">
      <c r="A175" s="8"/>
      <c r="B175" s="8" t="str">
        <f t="shared" si="4"/>
        <v/>
      </c>
      <c r="C175" s="8"/>
      <c r="D175" s="9"/>
      <c r="E175" s="9"/>
      <c r="F175" s="9"/>
      <c r="G175" s="9"/>
      <c r="H175" s="10"/>
      <c r="I175" s="9" t="str">
        <f t="shared" si="5"/>
        <v/>
      </c>
      <c r="J175" s="9" t="str">
        <f>IF($I175="","",COUNTIF($I$6:$I175, 1))</f>
        <v/>
      </c>
    </row>
    <row r="176" spans="1:10" ht="20.100000000000001" customHeight="1" x14ac:dyDescent="0.15">
      <c r="A176" s="8"/>
      <c r="B176" s="8" t="str">
        <f t="shared" si="4"/>
        <v/>
      </c>
      <c r="C176" s="8"/>
      <c r="D176" s="9"/>
      <c r="E176" s="9"/>
      <c r="F176" s="9"/>
      <c r="G176" s="9"/>
      <c r="H176" s="10"/>
      <c r="I176" s="9" t="str">
        <f t="shared" si="5"/>
        <v/>
      </c>
      <c r="J176" s="9" t="str">
        <f>IF($I176="","",COUNTIF($I$6:$I176, 1))</f>
        <v/>
      </c>
    </row>
    <row r="177" spans="1:10" ht="20.100000000000001" customHeight="1" x14ac:dyDescent="0.15">
      <c r="A177" s="8"/>
      <c r="B177" s="8" t="str">
        <f t="shared" si="4"/>
        <v/>
      </c>
      <c r="C177" s="8"/>
      <c r="D177" s="9"/>
      <c r="E177" s="9"/>
      <c r="F177" s="9"/>
      <c r="G177" s="9"/>
      <c r="H177" s="10"/>
      <c r="I177" s="9" t="str">
        <f t="shared" si="5"/>
        <v/>
      </c>
      <c r="J177" s="9" t="str">
        <f>IF($I177="","",COUNTIF($I$6:$I177, 1))</f>
        <v/>
      </c>
    </row>
    <row r="178" spans="1:10" ht="20.100000000000001" customHeight="1" x14ac:dyDescent="0.15">
      <c r="A178" s="8"/>
      <c r="B178" s="8" t="str">
        <f t="shared" si="4"/>
        <v/>
      </c>
      <c r="C178" s="8"/>
      <c r="D178" s="9"/>
      <c r="E178" s="9"/>
      <c r="F178" s="9"/>
      <c r="G178" s="9"/>
      <c r="H178" s="10"/>
      <c r="I178" s="9" t="str">
        <f t="shared" si="5"/>
        <v/>
      </c>
      <c r="J178" s="9" t="str">
        <f>IF($I178="","",COUNTIF($I$6:$I178, 1))</f>
        <v/>
      </c>
    </row>
    <row r="179" spans="1:10" ht="20.100000000000001" customHeight="1" x14ac:dyDescent="0.15">
      <c r="A179" s="8"/>
      <c r="B179" s="8" t="str">
        <f t="shared" si="4"/>
        <v/>
      </c>
      <c r="C179" s="8"/>
      <c r="D179" s="9"/>
      <c r="E179" s="9"/>
      <c r="F179" s="9"/>
      <c r="G179" s="9"/>
      <c r="H179" s="10"/>
      <c r="I179" s="9" t="str">
        <f t="shared" si="5"/>
        <v/>
      </c>
      <c r="J179" s="9" t="str">
        <f>IF($I179="","",COUNTIF($I$6:$I179, 1))</f>
        <v/>
      </c>
    </row>
    <row r="180" spans="1:10" ht="20.100000000000001" customHeight="1" x14ac:dyDescent="0.15">
      <c r="A180" s="8"/>
      <c r="B180" s="8" t="str">
        <f t="shared" si="4"/>
        <v/>
      </c>
      <c r="C180" s="8"/>
      <c r="D180" s="9"/>
      <c r="E180" s="9"/>
      <c r="F180" s="9"/>
      <c r="G180" s="9"/>
      <c r="H180" s="10"/>
      <c r="I180" s="9" t="str">
        <f t="shared" si="5"/>
        <v/>
      </c>
      <c r="J180" s="9" t="str">
        <f>IF($I180="","",COUNTIF($I$6:$I180, 1))</f>
        <v/>
      </c>
    </row>
    <row r="181" spans="1:10" ht="20.100000000000001" customHeight="1" x14ac:dyDescent="0.15">
      <c r="A181" s="8"/>
      <c r="B181" s="8" t="str">
        <f t="shared" si="4"/>
        <v/>
      </c>
      <c r="C181" s="8"/>
      <c r="D181" s="9"/>
      <c r="E181" s="9"/>
      <c r="F181" s="9"/>
      <c r="G181" s="9"/>
      <c r="H181" s="10"/>
      <c r="I181" s="9" t="str">
        <f t="shared" si="5"/>
        <v/>
      </c>
      <c r="J181" s="9" t="str">
        <f>IF($I181="","",COUNTIF($I$6:$I181, 1))</f>
        <v/>
      </c>
    </row>
    <row r="182" spans="1:10" ht="20.100000000000001" customHeight="1" x14ac:dyDescent="0.15">
      <c r="A182" s="8"/>
      <c r="B182" s="8" t="str">
        <f t="shared" si="4"/>
        <v/>
      </c>
      <c r="C182" s="8"/>
      <c r="D182" s="9"/>
      <c r="E182" s="9"/>
      <c r="F182" s="9"/>
      <c r="G182" s="9"/>
      <c r="H182" s="10"/>
      <c r="I182" s="9" t="str">
        <f t="shared" si="5"/>
        <v/>
      </c>
      <c r="J182" s="9" t="str">
        <f>IF($I182="","",COUNTIF($I$6:$I182, 1))</f>
        <v/>
      </c>
    </row>
    <row r="183" spans="1:10" ht="20.100000000000001" customHeight="1" x14ac:dyDescent="0.15">
      <c r="A183" s="8"/>
      <c r="B183" s="8" t="str">
        <f t="shared" si="4"/>
        <v/>
      </c>
      <c r="C183" s="8"/>
      <c r="D183" s="9"/>
      <c r="E183" s="9"/>
      <c r="F183" s="9"/>
      <c r="G183" s="9"/>
      <c r="H183" s="10"/>
      <c r="I183" s="9" t="str">
        <f t="shared" si="5"/>
        <v/>
      </c>
      <c r="J183" s="9" t="str">
        <f>IF($I183="","",COUNTIF($I$6:$I183, 1))</f>
        <v/>
      </c>
    </row>
    <row r="184" spans="1:10" ht="20.100000000000001" customHeight="1" x14ac:dyDescent="0.15">
      <c r="A184" s="8"/>
      <c r="B184" s="8" t="str">
        <f t="shared" si="4"/>
        <v/>
      </c>
      <c r="C184" s="8"/>
      <c r="D184" s="9"/>
      <c r="E184" s="9"/>
      <c r="F184" s="9"/>
      <c r="G184" s="9"/>
      <c r="H184" s="10"/>
      <c r="I184" s="9" t="str">
        <f t="shared" si="5"/>
        <v/>
      </c>
      <c r="J184" s="9" t="str">
        <f>IF($I184="","",COUNTIF($I$6:$I184, 1))</f>
        <v/>
      </c>
    </row>
    <row r="185" spans="1:10" ht="20.100000000000001" customHeight="1" x14ac:dyDescent="0.15">
      <c r="A185" s="8"/>
      <c r="B185" s="8" t="str">
        <f t="shared" si="4"/>
        <v/>
      </c>
      <c r="C185" s="8"/>
      <c r="D185" s="9"/>
      <c r="E185" s="9"/>
      <c r="F185" s="9"/>
      <c r="G185" s="9"/>
      <c r="H185" s="10"/>
      <c r="I185" s="9" t="str">
        <f t="shared" si="5"/>
        <v/>
      </c>
      <c r="J185" s="9" t="str">
        <f>IF($I185="","",COUNTIF($I$6:$I185, 1))</f>
        <v/>
      </c>
    </row>
    <row r="186" spans="1:10" ht="20.100000000000001" customHeight="1" x14ac:dyDescent="0.15">
      <c r="A186" s="8"/>
      <c r="B186" s="8" t="str">
        <f t="shared" si="4"/>
        <v/>
      </c>
      <c r="C186" s="8"/>
      <c r="D186" s="9"/>
      <c r="E186" s="9"/>
      <c r="F186" s="9"/>
      <c r="G186" s="9"/>
      <c r="H186" s="10"/>
      <c r="I186" s="9" t="str">
        <f t="shared" si="5"/>
        <v/>
      </c>
      <c r="J186" s="9" t="str">
        <f>IF($I186="","",COUNTIF($I$6:$I186, 1))</f>
        <v/>
      </c>
    </row>
    <row r="187" spans="1:10" ht="20.100000000000001" customHeight="1" x14ac:dyDescent="0.15">
      <c r="A187" s="8"/>
      <c r="B187" s="8" t="str">
        <f t="shared" si="4"/>
        <v/>
      </c>
      <c r="C187" s="8"/>
      <c r="D187" s="9"/>
      <c r="E187" s="9"/>
      <c r="F187" s="9"/>
      <c r="G187" s="9"/>
      <c r="H187" s="10"/>
      <c r="I187" s="9" t="str">
        <f t="shared" si="5"/>
        <v/>
      </c>
      <c r="J187" s="9" t="str">
        <f>IF($I187="","",COUNTIF($I$6:$I187, 1))</f>
        <v/>
      </c>
    </row>
    <row r="188" spans="1:10" ht="20.100000000000001" customHeight="1" x14ac:dyDescent="0.15">
      <c r="A188" s="8"/>
      <c r="B188" s="8" t="str">
        <f t="shared" si="4"/>
        <v/>
      </c>
      <c r="C188" s="8"/>
      <c r="D188" s="9"/>
      <c r="E188" s="9"/>
      <c r="F188" s="9"/>
      <c r="G188" s="9"/>
      <c r="H188" s="10"/>
      <c r="I188" s="9" t="str">
        <f t="shared" si="5"/>
        <v/>
      </c>
      <c r="J188" s="9" t="str">
        <f>IF($I188="","",COUNTIF($I$6:$I188, 1))</f>
        <v/>
      </c>
    </row>
    <row r="189" spans="1:10" ht="20.100000000000001" customHeight="1" x14ac:dyDescent="0.15">
      <c r="A189" s="8"/>
      <c r="B189" s="8" t="str">
        <f t="shared" si="4"/>
        <v/>
      </c>
      <c r="C189" s="8"/>
      <c r="D189" s="9"/>
      <c r="E189" s="9"/>
      <c r="F189" s="9"/>
      <c r="G189" s="9"/>
      <c r="H189" s="10"/>
      <c r="I189" s="9" t="str">
        <f t="shared" si="5"/>
        <v/>
      </c>
      <c r="J189" s="9" t="str">
        <f>IF($I189="","",COUNTIF($I$6:$I189, 1))</f>
        <v/>
      </c>
    </row>
    <row r="190" spans="1:10" ht="20.100000000000001" customHeight="1" x14ac:dyDescent="0.15">
      <c r="A190" s="8"/>
      <c r="B190" s="8" t="str">
        <f t="shared" si="4"/>
        <v/>
      </c>
      <c r="C190" s="8"/>
      <c r="D190" s="9"/>
      <c r="E190" s="9"/>
      <c r="F190" s="9"/>
      <c r="G190" s="9"/>
      <c r="H190" s="10"/>
      <c r="I190" s="9" t="str">
        <f t="shared" si="5"/>
        <v/>
      </c>
      <c r="J190" s="9" t="str">
        <f>IF($I190="","",COUNTIF($I$6:$I190, 1))</f>
        <v/>
      </c>
    </row>
    <row r="191" spans="1:10" ht="20.100000000000001" customHeight="1" x14ac:dyDescent="0.15">
      <c r="A191" s="8"/>
      <c r="B191" s="8" t="str">
        <f t="shared" si="4"/>
        <v/>
      </c>
      <c r="C191" s="8"/>
      <c r="D191" s="9"/>
      <c r="E191" s="9"/>
      <c r="F191" s="9"/>
      <c r="G191" s="9"/>
      <c r="H191" s="10"/>
      <c r="I191" s="9" t="str">
        <f t="shared" si="5"/>
        <v/>
      </c>
      <c r="J191" s="9" t="str">
        <f>IF($I191="","",COUNTIF($I$6:$I191, 1))</f>
        <v/>
      </c>
    </row>
    <row r="192" spans="1:10" ht="20.100000000000001" customHeight="1" x14ac:dyDescent="0.15">
      <c r="A192" s="8"/>
      <c r="B192" s="8" t="str">
        <f t="shared" si="4"/>
        <v/>
      </c>
      <c r="C192" s="8"/>
      <c r="D192" s="9"/>
      <c r="E192" s="9"/>
      <c r="F192" s="9"/>
      <c r="G192" s="9"/>
      <c r="H192" s="10"/>
      <c r="I192" s="9" t="str">
        <f t="shared" si="5"/>
        <v/>
      </c>
      <c r="J192" s="9" t="str">
        <f>IF($I192="","",COUNTIF($I$6:$I192, 1))</f>
        <v/>
      </c>
    </row>
    <row r="193" spans="1:10" ht="20.100000000000001" customHeight="1" x14ac:dyDescent="0.15">
      <c r="A193" s="8"/>
      <c r="B193" s="8" t="str">
        <f t="shared" si="4"/>
        <v/>
      </c>
      <c r="C193" s="8"/>
      <c r="D193" s="9"/>
      <c r="E193" s="9"/>
      <c r="F193" s="9"/>
      <c r="G193" s="9"/>
      <c r="H193" s="10"/>
      <c r="I193" s="9" t="str">
        <f t="shared" si="5"/>
        <v/>
      </c>
      <c r="J193" s="9" t="str">
        <f>IF($I193="","",COUNTIF($I$6:$I193, 1))</f>
        <v/>
      </c>
    </row>
    <row r="194" spans="1:10" ht="20.100000000000001" customHeight="1" x14ac:dyDescent="0.15">
      <c r="A194" s="8"/>
      <c r="B194" s="8" t="str">
        <f t="shared" si="4"/>
        <v/>
      </c>
      <c r="C194" s="8"/>
      <c r="D194" s="9"/>
      <c r="E194" s="9"/>
      <c r="F194" s="9"/>
      <c r="G194" s="9"/>
      <c r="H194" s="10"/>
      <c r="I194" s="9" t="str">
        <f t="shared" si="5"/>
        <v/>
      </c>
      <c r="J194" s="9" t="str">
        <f>IF($I194="","",COUNTIF($I$6:$I194, 1))</f>
        <v/>
      </c>
    </row>
    <row r="195" spans="1:10" ht="20.100000000000001" customHeight="1" x14ac:dyDescent="0.15">
      <c r="A195" s="8"/>
      <c r="B195" s="8" t="str">
        <f t="shared" si="4"/>
        <v/>
      </c>
      <c r="C195" s="8"/>
      <c r="D195" s="9"/>
      <c r="E195" s="9"/>
      <c r="F195" s="9"/>
      <c r="G195" s="9"/>
      <c r="H195" s="10"/>
      <c r="I195" s="9" t="str">
        <f t="shared" si="5"/>
        <v/>
      </c>
      <c r="J195" s="9" t="str">
        <f>IF($I195="","",COUNTIF($I$6:$I195, 1))</f>
        <v/>
      </c>
    </row>
    <row r="196" spans="1:10" ht="20.100000000000001" customHeight="1" x14ac:dyDescent="0.15">
      <c r="A196" s="8"/>
      <c r="B196" s="8" t="str">
        <f t="shared" si="4"/>
        <v/>
      </c>
      <c r="C196" s="8"/>
      <c r="D196" s="9"/>
      <c r="E196" s="9"/>
      <c r="F196" s="9"/>
      <c r="G196" s="9"/>
      <c r="H196" s="10"/>
      <c r="I196" s="9" t="str">
        <f t="shared" si="5"/>
        <v/>
      </c>
      <c r="J196" s="9" t="str">
        <f>IF($I196="","",COUNTIF($I$6:$I196, 1))</f>
        <v/>
      </c>
    </row>
    <row r="197" spans="1:10" ht="20.100000000000001" customHeight="1" x14ac:dyDescent="0.15">
      <c r="A197" s="8"/>
      <c r="B197" s="8" t="str">
        <f t="shared" si="4"/>
        <v/>
      </c>
      <c r="C197" s="8"/>
      <c r="D197" s="9"/>
      <c r="E197" s="9"/>
      <c r="F197" s="9"/>
      <c r="G197" s="9"/>
      <c r="H197" s="10"/>
      <c r="I197" s="9" t="str">
        <f t="shared" si="5"/>
        <v/>
      </c>
      <c r="J197" s="9" t="str">
        <f>IF($I197="","",COUNTIF($I$6:$I197, 1))</f>
        <v/>
      </c>
    </row>
    <row r="198" spans="1:10" ht="20.100000000000001" customHeight="1" x14ac:dyDescent="0.15">
      <c r="A198" s="8"/>
      <c r="B198" s="8" t="str">
        <f t="shared" si="4"/>
        <v/>
      </c>
      <c r="C198" s="8"/>
      <c r="D198" s="9"/>
      <c r="E198" s="9"/>
      <c r="F198" s="9"/>
      <c r="G198" s="9"/>
      <c r="H198" s="10"/>
      <c r="I198" s="9" t="str">
        <f t="shared" si="5"/>
        <v/>
      </c>
      <c r="J198" s="9" t="str">
        <f>IF($I198="","",COUNTIF($I$6:$I198, 1))</f>
        <v/>
      </c>
    </row>
    <row r="199" spans="1:10" ht="20.100000000000001" customHeight="1" x14ac:dyDescent="0.15">
      <c r="A199" s="8"/>
      <c r="B199" s="8" t="str">
        <f t="shared" ref="B199:B262" si="6">IF($A199="","",LEFT($A199,1))</f>
        <v/>
      </c>
      <c r="C199" s="8"/>
      <c r="D199" s="9"/>
      <c r="E199" s="9"/>
      <c r="F199" s="9"/>
      <c r="G199" s="9"/>
      <c r="H199" s="10"/>
      <c r="I199" s="9" t="str">
        <f t="shared" ref="I199:I262" si="7">IF($C199="","",IF(AND($C199&lt;=$B$2,AND(EXACT($A199,$B$3)=FALSE,EXACT($A199,$C$3)=FALSE),EXACT($A199,$D$3)=FALSE,EXACT($A199,$E$3)=FALSE,EXACT($A199,$F$3)=FALSE,EXACT($A199,$G$3)=FALSE,EXACT($A199,$H$3)=FALSE), 1, 0))</f>
        <v/>
      </c>
      <c r="J199" s="9" t="str">
        <f>IF($I199="","",COUNTIF($I$6:$I199, 1))</f>
        <v/>
      </c>
    </row>
    <row r="200" spans="1:10" ht="20.100000000000001" customHeight="1" x14ac:dyDescent="0.15">
      <c r="A200" s="8"/>
      <c r="B200" s="8" t="str">
        <f t="shared" si="6"/>
        <v/>
      </c>
      <c r="C200" s="8"/>
      <c r="D200" s="9"/>
      <c r="E200" s="9"/>
      <c r="F200" s="9"/>
      <c r="G200" s="9"/>
      <c r="H200" s="10"/>
      <c r="I200" s="9" t="str">
        <f t="shared" si="7"/>
        <v/>
      </c>
      <c r="J200" s="9" t="str">
        <f>IF($I200="","",COUNTIF($I$6:$I200, 1))</f>
        <v/>
      </c>
    </row>
    <row r="201" spans="1:10" ht="20.100000000000001" customHeight="1" x14ac:dyDescent="0.15">
      <c r="A201" s="8"/>
      <c r="B201" s="8" t="str">
        <f t="shared" si="6"/>
        <v/>
      </c>
      <c r="C201" s="8"/>
      <c r="D201" s="9"/>
      <c r="E201" s="9"/>
      <c r="F201" s="9"/>
      <c r="G201" s="9"/>
      <c r="H201" s="10"/>
      <c r="I201" s="9" t="str">
        <f t="shared" si="7"/>
        <v/>
      </c>
      <c r="J201" s="9" t="str">
        <f>IF($I201="","",COUNTIF($I$6:$I201, 1))</f>
        <v/>
      </c>
    </row>
    <row r="202" spans="1:10" ht="20.100000000000001" customHeight="1" x14ac:dyDescent="0.15">
      <c r="A202" s="8"/>
      <c r="B202" s="8" t="str">
        <f t="shared" si="6"/>
        <v/>
      </c>
      <c r="C202" s="8"/>
      <c r="D202" s="9"/>
      <c r="E202" s="9"/>
      <c r="F202" s="9"/>
      <c r="G202" s="9"/>
      <c r="H202" s="10"/>
      <c r="I202" s="9" t="str">
        <f t="shared" si="7"/>
        <v/>
      </c>
      <c r="J202" s="9" t="str">
        <f>IF($I202="","",COUNTIF($I$6:$I202, 1))</f>
        <v/>
      </c>
    </row>
    <row r="203" spans="1:10" ht="20.100000000000001" customHeight="1" x14ac:dyDescent="0.15">
      <c r="A203" s="8"/>
      <c r="B203" s="8" t="str">
        <f t="shared" si="6"/>
        <v/>
      </c>
      <c r="C203" s="8"/>
      <c r="D203" s="9"/>
      <c r="E203" s="9"/>
      <c r="F203" s="9"/>
      <c r="G203" s="9"/>
      <c r="H203" s="10"/>
      <c r="I203" s="9" t="str">
        <f t="shared" si="7"/>
        <v/>
      </c>
      <c r="J203" s="9" t="str">
        <f>IF($I203="","",COUNTIF($I$6:$I203, 1))</f>
        <v/>
      </c>
    </row>
    <row r="204" spans="1:10" ht="20.100000000000001" customHeight="1" x14ac:dyDescent="0.15">
      <c r="A204" s="8"/>
      <c r="B204" s="8" t="str">
        <f t="shared" si="6"/>
        <v/>
      </c>
      <c r="C204" s="8"/>
      <c r="D204" s="9"/>
      <c r="E204" s="9"/>
      <c r="F204" s="9"/>
      <c r="G204" s="9"/>
      <c r="H204" s="10"/>
      <c r="I204" s="9" t="str">
        <f t="shared" si="7"/>
        <v/>
      </c>
      <c r="J204" s="9" t="str">
        <f>IF($I204="","",COUNTIF($I$6:$I204, 1))</f>
        <v/>
      </c>
    </row>
    <row r="205" spans="1:10" ht="20.100000000000001" customHeight="1" x14ac:dyDescent="0.15">
      <c r="A205" s="8"/>
      <c r="B205" s="8" t="str">
        <f t="shared" si="6"/>
        <v/>
      </c>
      <c r="C205" s="8"/>
      <c r="D205" s="9"/>
      <c r="E205" s="9"/>
      <c r="F205" s="9"/>
      <c r="G205" s="9"/>
      <c r="H205" s="10"/>
      <c r="I205" s="9" t="str">
        <f t="shared" si="7"/>
        <v/>
      </c>
      <c r="J205" s="9" t="str">
        <f>IF($I205="","",COUNTIF($I$6:$I205, 1))</f>
        <v/>
      </c>
    </row>
    <row r="206" spans="1:10" ht="20.100000000000001" customHeight="1" x14ac:dyDescent="0.15">
      <c r="A206" s="8"/>
      <c r="B206" s="8" t="str">
        <f t="shared" si="6"/>
        <v/>
      </c>
      <c r="C206" s="8"/>
      <c r="D206" s="9"/>
      <c r="E206" s="9"/>
      <c r="F206" s="9"/>
      <c r="G206" s="9"/>
      <c r="H206" s="10"/>
      <c r="I206" s="9" t="str">
        <f t="shared" si="7"/>
        <v/>
      </c>
      <c r="J206" s="9" t="str">
        <f>IF($I206="","",COUNTIF($I$6:$I206, 1))</f>
        <v/>
      </c>
    </row>
    <row r="207" spans="1:10" ht="20.100000000000001" customHeight="1" x14ac:dyDescent="0.15">
      <c r="A207" s="8"/>
      <c r="B207" s="8" t="str">
        <f t="shared" si="6"/>
        <v/>
      </c>
      <c r="C207" s="8"/>
      <c r="D207" s="9"/>
      <c r="E207" s="9"/>
      <c r="F207" s="9"/>
      <c r="G207" s="9"/>
      <c r="H207" s="10"/>
      <c r="I207" s="9" t="str">
        <f t="shared" si="7"/>
        <v/>
      </c>
      <c r="J207" s="9" t="str">
        <f>IF($I207="","",COUNTIF($I$6:$I207, 1))</f>
        <v/>
      </c>
    </row>
    <row r="208" spans="1:10" ht="20.100000000000001" customHeight="1" x14ac:dyDescent="0.15">
      <c r="A208" s="8"/>
      <c r="B208" s="8" t="str">
        <f t="shared" si="6"/>
        <v/>
      </c>
      <c r="C208" s="8"/>
      <c r="D208" s="9"/>
      <c r="E208" s="9"/>
      <c r="F208" s="9"/>
      <c r="G208" s="9"/>
      <c r="H208" s="10"/>
      <c r="I208" s="9" t="str">
        <f t="shared" si="7"/>
        <v/>
      </c>
      <c r="J208" s="9" t="str">
        <f>IF($I208="","",COUNTIF($I$6:$I208, 1))</f>
        <v/>
      </c>
    </row>
    <row r="209" spans="1:10" ht="20.100000000000001" customHeight="1" x14ac:dyDescent="0.15">
      <c r="A209" s="8"/>
      <c r="B209" s="8" t="str">
        <f t="shared" si="6"/>
        <v/>
      </c>
      <c r="C209" s="8"/>
      <c r="D209" s="9"/>
      <c r="E209" s="9"/>
      <c r="F209" s="9"/>
      <c r="G209" s="9"/>
      <c r="H209" s="10"/>
      <c r="I209" s="9" t="str">
        <f t="shared" si="7"/>
        <v/>
      </c>
      <c r="J209" s="9" t="str">
        <f>IF($I209="","",COUNTIF($I$6:$I209, 1))</f>
        <v/>
      </c>
    </row>
    <row r="210" spans="1:10" ht="20.100000000000001" customHeight="1" x14ac:dyDescent="0.15">
      <c r="A210" s="8"/>
      <c r="B210" s="8" t="str">
        <f t="shared" si="6"/>
        <v/>
      </c>
      <c r="C210" s="8"/>
      <c r="D210" s="9"/>
      <c r="E210" s="9"/>
      <c r="F210" s="9"/>
      <c r="G210" s="9"/>
      <c r="H210" s="10"/>
      <c r="I210" s="9" t="str">
        <f t="shared" si="7"/>
        <v/>
      </c>
      <c r="J210" s="9" t="str">
        <f>IF($I210="","",COUNTIF($I$6:$I210, 1))</f>
        <v/>
      </c>
    </row>
    <row r="211" spans="1:10" ht="20.100000000000001" customHeight="1" x14ac:dyDescent="0.15">
      <c r="A211" s="8"/>
      <c r="B211" s="8" t="str">
        <f t="shared" si="6"/>
        <v/>
      </c>
      <c r="C211" s="8"/>
      <c r="D211" s="9"/>
      <c r="E211" s="9"/>
      <c r="F211" s="9"/>
      <c r="G211" s="9"/>
      <c r="H211" s="10"/>
      <c r="I211" s="9" t="str">
        <f t="shared" si="7"/>
        <v/>
      </c>
      <c r="J211" s="9" t="str">
        <f>IF($I211="","",COUNTIF($I$6:$I211, 1))</f>
        <v/>
      </c>
    </row>
    <row r="212" spans="1:10" ht="20.100000000000001" customHeight="1" x14ac:dyDescent="0.15">
      <c r="A212" s="8"/>
      <c r="B212" s="8" t="str">
        <f t="shared" si="6"/>
        <v/>
      </c>
      <c r="C212" s="8"/>
      <c r="D212" s="9"/>
      <c r="E212" s="9"/>
      <c r="F212" s="9"/>
      <c r="G212" s="9"/>
      <c r="H212" s="10"/>
      <c r="I212" s="9" t="str">
        <f t="shared" si="7"/>
        <v/>
      </c>
      <c r="J212" s="9" t="str">
        <f>IF($I212="","",COUNTIF($I$6:$I212, 1))</f>
        <v/>
      </c>
    </row>
    <row r="213" spans="1:10" ht="20.100000000000001" customHeight="1" x14ac:dyDescent="0.15">
      <c r="A213" s="8"/>
      <c r="B213" s="8" t="str">
        <f t="shared" si="6"/>
        <v/>
      </c>
      <c r="C213" s="8"/>
      <c r="D213" s="9"/>
      <c r="E213" s="9"/>
      <c r="F213" s="9"/>
      <c r="G213" s="9"/>
      <c r="H213" s="10"/>
      <c r="I213" s="9" t="str">
        <f t="shared" si="7"/>
        <v/>
      </c>
      <c r="J213" s="9" t="str">
        <f>IF($I213="","",COUNTIF($I$6:$I213, 1))</f>
        <v/>
      </c>
    </row>
    <row r="214" spans="1:10" ht="20.100000000000001" customHeight="1" x14ac:dyDescent="0.15">
      <c r="A214" s="8"/>
      <c r="B214" s="8" t="str">
        <f t="shared" si="6"/>
        <v/>
      </c>
      <c r="C214" s="8"/>
      <c r="D214" s="9"/>
      <c r="E214" s="9"/>
      <c r="F214" s="9"/>
      <c r="G214" s="9"/>
      <c r="H214" s="10"/>
      <c r="I214" s="9" t="str">
        <f t="shared" si="7"/>
        <v/>
      </c>
      <c r="J214" s="9" t="str">
        <f>IF($I214="","",COUNTIF($I$6:$I214, 1))</f>
        <v/>
      </c>
    </row>
    <row r="215" spans="1:10" ht="20.100000000000001" customHeight="1" x14ac:dyDescent="0.15">
      <c r="A215" s="8"/>
      <c r="B215" s="8" t="str">
        <f t="shared" si="6"/>
        <v/>
      </c>
      <c r="C215" s="8"/>
      <c r="D215" s="9"/>
      <c r="E215" s="9"/>
      <c r="F215" s="9"/>
      <c r="G215" s="9"/>
      <c r="H215" s="10"/>
      <c r="I215" s="9" t="str">
        <f t="shared" si="7"/>
        <v/>
      </c>
      <c r="J215" s="9" t="str">
        <f>IF($I215="","",COUNTIF($I$6:$I215, 1))</f>
        <v/>
      </c>
    </row>
    <row r="216" spans="1:10" ht="20.100000000000001" customHeight="1" x14ac:dyDescent="0.15">
      <c r="A216" s="8"/>
      <c r="B216" s="8" t="str">
        <f t="shared" si="6"/>
        <v/>
      </c>
      <c r="C216" s="8"/>
      <c r="D216" s="9"/>
      <c r="E216" s="9"/>
      <c r="F216" s="9"/>
      <c r="G216" s="9"/>
      <c r="H216" s="10"/>
      <c r="I216" s="9" t="str">
        <f t="shared" si="7"/>
        <v/>
      </c>
      <c r="J216" s="9" t="str">
        <f>IF($I216="","",COUNTIF($I$6:$I216, 1))</f>
        <v/>
      </c>
    </row>
    <row r="217" spans="1:10" ht="20.100000000000001" customHeight="1" x14ac:dyDescent="0.15">
      <c r="A217" s="8"/>
      <c r="B217" s="8" t="str">
        <f t="shared" si="6"/>
        <v/>
      </c>
      <c r="C217" s="8"/>
      <c r="D217" s="9"/>
      <c r="E217" s="9"/>
      <c r="F217" s="9"/>
      <c r="G217" s="9"/>
      <c r="H217" s="10"/>
      <c r="I217" s="9" t="str">
        <f t="shared" si="7"/>
        <v/>
      </c>
      <c r="J217" s="9" t="str">
        <f>IF($I217="","",COUNTIF($I$6:$I217, 1))</f>
        <v/>
      </c>
    </row>
    <row r="218" spans="1:10" ht="20.100000000000001" customHeight="1" x14ac:dyDescent="0.15">
      <c r="A218" s="8"/>
      <c r="B218" s="8" t="str">
        <f t="shared" si="6"/>
        <v/>
      </c>
      <c r="C218" s="8"/>
      <c r="D218" s="9"/>
      <c r="E218" s="9"/>
      <c r="F218" s="9"/>
      <c r="G218" s="9"/>
      <c r="H218" s="10"/>
      <c r="I218" s="9" t="str">
        <f t="shared" si="7"/>
        <v/>
      </c>
      <c r="J218" s="9" t="str">
        <f>IF($I218="","",COUNTIF($I$6:$I218, 1))</f>
        <v/>
      </c>
    </row>
    <row r="219" spans="1:10" ht="20.100000000000001" customHeight="1" x14ac:dyDescent="0.15">
      <c r="A219" s="8"/>
      <c r="B219" s="8" t="str">
        <f t="shared" si="6"/>
        <v/>
      </c>
      <c r="C219" s="8"/>
      <c r="D219" s="9"/>
      <c r="E219" s="9"/>
      <c r="F219" s="9"/>
      <c r="G219" s="9"/>
      <c r="H219" s="10"/>
      <c r="I219" s="9" t="str">
        <f t="shared" si="7"/>
        <v/>
      </c>
      <c r="J219" s="9" t="str">
        <f>IF($I219="","",COUNTIF($I$6:$I219, 1))</f>
        <v/>
      </c>
    </row>
    <row r="220" spans="1:10" ht="20.100000000000001" customHeight="1" x14ac:dyDescent="0.15">
      <c r="A220" s="8"/>
      <c r="B220" s="8" t="str">
        <f t="shared" si="6"/>
        <v/>
      </c>
      <c r="C220" s="8"/>
      <c r="D220" s="9"/>
      <c r="E220" s="9"/>
      <c r="F220" s="9"/>
      <c r="G220" s="9"/>
      <c r="H220" s="10"/>
      <c r="I220" s="9" t="str">
        <f t="shared" si="7"/>
        <v/>
      </c>
      <c r="J220" s="9" t="str">
        <f>IF($I220="","",COUNTIF($I$6:$I220, 1))</f>
        <v/>
      </c>
    </row>
    <row r="221" spans="1:10" ht="20.100000000000001" customHeight="1" x14ac:dyDescent="0.15">
      <c r="A221" s="8"/>
      <c r="B221" s="8" t="str">
        <f t="shared" si="6"/>
        <v/>
      </c>
      <c r="C221" s="8"/>
      <c r="D221" s="9"/>
      <c r="E221" s="9"/>
      <c r="F221" s="9"/>
      <c r="G221" s="9"/>
      <c r="H221" s="10"/>
      <c r="I221" s="9" t="str">
        <f t="shared" si="7"/>
        <v/>
      </c>
      <c r="J221" s="9" t="str">
        <f>IF($I221="","",COUNTIF($I$6:$I221, 1))</f>
        <v/>
      </c>
    </row>
    <row r="222" spans="1:10" ht="20.100000000000001" customHeight="1" x14ac:dyDescent="0.15">
      <c r="A222" s="8"/>
      <c r="B222" s="8" t="str">
        <f t="shared" si="6"/>
        <v/>
      </c>
      <c r="C222" s="8"/>
      <c r="D222" s="9"/>
      <c r="E222" s="9"/>
      <c r="F222" s="9"/>
      <c r="G222" s="9"/>
      <c r="H222" s="10"/>
      <c r="I222" s="9" t="str">
        <f t="shared" si="7"/>
        <v/>
      </c>
      <c r="J222" s="9" t="str">
        <f>IF($I222="","",COUNTIF($I$6:$I222, 1))</f>
        <v/>
      </c>
    </row>
    <row r="223" spans="1:10" ht="20.100000000000001" customHeight="1" x14ac:dyDescent="0.15">
      <c r="A223" s="8"/>
      <c r="B223" s="8" t="str">
        <f t="shared" si="6"/>
        <v/>
      </c>
      <c r="C223" s="8"/>
      <c r="D223" s="9"/>
      <c r="E223" s="9"/>
      <c r="F223" s="9"/>
      <c r="G223" s="9"/>
      <c r="H223" s="10"/>
      <c r="I223" s="9" t="str">
        <f t="shared" si="7"/>
        <v/>
      </c>
      <c r="J223" s="9" t="str">
        <f>IF($I223="","",COUNTIF($I$6:$I223, 1))</f>
        <v/>
      </c>
    </row>
    <row r="224" spans="1:10" ht="20.100000000000001" customHeight="1" x14ac:dyDescent="0.15">
      <c r="A224" s="8"/>
      <c r="B224" s="8" t="str">
        <f t="shared" si="6"/>
        <v/>
      </c>
      <c r="C224" s="8"/>
      <c r="D224" s="9"/>
      <c r="E224" s="9"/>
      <c r="F224" s="9"/>
      <c r="G224" s="9"/>
      <c r="H224" s="10"/>
      <c r="I224" s="9" t="str">
        <f t="shared" si="7"/>
        <v/>
      </c>
      <c r="J224" s="9" t="str">
        <f>IF($I224="","",COUNTIF($I$6:$I224, 1))</f>
        <v/>
      </c>
    </row>
    <row r="225" spans="1:10" ht="20.100000000000001" customHeight="1" x14ac:dyDescent="0.15">
      <c r="A225" s="8"/>
      <c r="B225" s="8" t="str">
        <f t="shared" si="6"/>
        <v/>
      </c>
      <c r="C225" s="8"/>
      <c r="D225" s="9"/>
      <c r="E225" s="9"/>
      <c r="F225" s="9"/>
      <c r="G225" s="9"/>
      <c r="H225" s="10"/>
      <c r="I225" s="9" t="str">
        <f t="shared" si="7"/>
        <v/>
      </c>
      <c r="J225" s="9" t="str">
        <f>IF($I225="","",COUNTIF($I$6:$I225, 1))</f>
        <v/>
      </c>
    </row>
    <row r="226" spans="1:10" ht="20.100000000000001" customHeight="1" x14ac:dyDescent="0.15">
      <c r="A226" s="8"/>
      <c r="B226" s="8" t="str">
        <f t="shared" si="6"/>
        <v/>
      </c>
      <c r="C226" s="8"/>
      <c r="D226" s="9"/>
      <c r="E226" s="9"/>
      <c r="F226" s="9"/>
      <c r="G226" s="9"/>
      <c r="H226" s="10"/>
      <c r="I226" s="9" t="str">
        <f t="shared" si="7"/>
        <v/>
      </c>
      <c r="J226" s="9" t="str">
        <f>IF($I226="","",COUNTIF($I$6:$I226, 1))</f>
        <v/>
      </c>
    </row>
    <row r="227" spans="1:10" ht="20.100000000000001" customHeight="1" x14ac:dyDescent="0.15">
      <c r="A227" s="8"/>
      <c r="B227" s="8" t="str">
        <f t="shared" si="6"/>
        <v/>
      </c>
      <c r="C227" s="8"/>
      <c r="D227" s="9"/>
      <c r="E227" s="9"/>
      <c r="F227" s="9"/>
      <c r="G227" s="9"/>
      <c r="H227" s="10"/>
      <c r="I227" s="9" t="str">
        <f t="shared" si="7"/>
        <v/>
      </c>
      <c r="J227" s="9" t="str">
        <f>IF($I227="","",COUNTIF($I$6:$I227, 1))</f>
        <v/>
      </c>
    </row>
    <row r="228" spans="1:10" ht="20.100000000000001" customHeight="1" x14ac:dyDescent="0.15">
      <c r="A228" s="8"/>
      <c r="B228" s="8" t="str">
        <f t="shared" si="6"/>
        <v/>
      </c>
      <c r="C228" s="8"/>
      <c r="D228" s="9"/>
      <c r="E228" s="9"/>
      <c r="F228" s="9"/>
      <c r="G228" s="9"/>
      <c r="H228" s="10"/>
      <c r="I228" s="9" t="str">
        <f t="shared" si="7"/>
        <v/>
      </c>
      <c r="J228" s="9" t="str">
        <f>IF($I228="","",COUNTIF($I$6:$I228, 1))</f>
        <v/>
      </c>
    </row>
    <row r="229" spans="1:10" ht="20.100000000000001" customHeight="1" x14ac:dyDescent="0.15">
      <c r="A229" s="8"/>
      <c r="B229" s="8" t="str">
        <f t="shared" si="6"/>
        <v/>
      </c>
      <c r="C229" s="8"/>
      <c r="D229" s="9"/>
      <c r="E229" s="9"/>
      <c r="F229" s="9"/>
      <c r="G229" s="9"/>
      <c r="H229" s="10"/>
      <c r="I229" s="9" t="str">
        <f t="shared" si="7"/>
        <v/>
      </c>
      <c r="J229" s="9" t="str">
        <f>IF($I229="","",COUNTIF($I$6:$I229, 1))</f>
        <v/>
      </c>
    </row>
    <row r="230" spans="1:10" ht="20.100000000000001" customHeight="1" x14ac:dyDescent="0.15">
      <c r="A230" s="8"/>
      <c r="B230" s="8" t="str">
        <f t="shared" si="6"/>
        <v/>
      </c>
      <c r="C230" s="8"/>
      <c r="D230" s="9"/>
      <c r="E230" s="9"/>
      <c r="F230" s="9"/>
      <c r="G230" s="9"/>
      <c r="H230" s="10"/>
      <c r="I230" s="9" t="str">
        <f t="shared" si="7"/>
        <v/>
      </c>
      <c r="J230" s="9" t="str">
        <f>IF($I230="","",COUNTIF($I$6:$I230, 1))</f>
        <v/>
      </c>
    </row>
    <row r="231" spans="1:10" ht="20.100000000000001" customHeight="1" x14ac:dyDescent="0.15">
      <c r="A231" s="8"/>
      <c r="B231" s="8" t="str">
        <f t="shared" si="6"/>
        <v/>
      </c>
      <c r="C231" s="8"/>
      <c r="D231" s="9"/>
      <c r="E231" s="9"/>
      <c r="F231" s="9"/>
      <c r="G231" s="9"/>
      <c r="H231" s="10"/>
      <c r="I231" s="9" t="str">
        <f t="shared" si="7"/>
        <v/>
      </c>
      <c r="J231" s="9" t="str">
        <f>IF($I231="","",COUNTIF($I$6:$I231, 1))</f>
        <v/>
      </c>
    </row>
    <row r="232" spans="1:10" ht="20.100000000000001" customHeight="1" x14ac:dyDescent="0.15">
      <c r="A232" s="8"/>
      <c r="B232" s="8" t="str">
        <f t="shared" si="6"/>
        <v/>
      </c>
      <c r="C232" s="8"/>
      <c r="D232" s="9"/>
      <c r="E232" s="9"/>
      <c r="F232" s="9"/>
      <c r="G232" s="9"/>
      <c r="H232" s="10"/>
      <c r="I232" s="9" t="str">
        <f t="shared" si="7"/>
        <v/>
      </c>
      <c r="J232" s="9" t="str">
        <f>IF($I232="","",COUNTIF($I$6:$I232, 1))</f>
        <v/>
      </c>
    </row>
    <row r="233" spans="1:10" ht="20.100000000000001" customHeight="1" x14ac:dyDescent="0.15">
      <c r="A233" s="8"/>
      <c r="B233" s="8" t="str">
        <f t="shared" si="6"/>
        <v/>
      </c>
      <c r="C233" s="8"/>
      <c r="D233" s="9"/>
      <c r="E233" s="9"/>
      <c r="F233" s="9"/>
      <c r="G233" s="9"/>
      <c r="H233" s="10"/>
      <c r="I233" s="9" t="str">
        <f t="shared" si="7"/>
        <v/>
      </c>
      <c r="J233" s="9" t="str">
        <f>IF($I233="","",COUNTIF($I$6:$I233, 1))</f>
        <v/>
      </c>
    </row>
    <row r="234" spans="1:10" ht="20.100000000000001" customHeight="1" x14ac:dyDescent="0.15">
      <c r="A234" s="8"/>
      <c r="B234" s="8" t="str">
        <f t="shared" si="6"/>
        <v/>
      </c>
      <c r="C234" s="8"/>
      <c r="D234" s="9"/>
      <c r="E234" s="9"/>
      <c r="F234" s="9"/>
      <c r="G234" s="9"/>
      <c r="H234" s="10"/>
      <c r="I234" s="9" t="str">
        <f t="shared" si="7"/>
        <v/>
      </c>
      <c r="J234" s="9" t="str">
        <f>IF($I234="","",COUNTIF($I$6:$I234, 1))</f>
        <v/>
      </c>
    </row>
    <row r="235" spans="1:10" ht="20.100000000000001" customHeight="1" x14ac:dyDescent="0.15">
      <c r="A235" s="8"/>
      <c r="B235" s="8" t="str">
        <f t="shared" si="6"/>
        <v/>
      </c>
      <c r="C235" s="8"/>
      <c r="D235" s="9"/>
      <c r="E235" s="9"/>
      <c r="F235" s="9"/>
      <c r="G235" s="9"/>
      <c r="H235" s="10"/>
      <c r="I235" s="9" t="str">
        <f t="shared" si="7"/>
        <v/>
      </c>
      <c r="J235" s="9" t="str">
        <f>IF($I235="","",COUNTIF($I$6:$I235, 1))</f>
        <v/>
      </c>
    </row>
    <row r="236" spans="1:10" ht="20.100000000000001" customHeight="1" x14ac:dyDescent="0.15">
      <c r="A236" s="8"/>
      <c r="B236" s="8" t="str">
        <f t="shared" si="6"/>
        <v/>
      </c>
      <c r="C236" s="8"/>
      <c r="D236" s="9"/>
      <c r="E236" s="9"/>
      <c r="F236" s="9"/>
      <c r="G236" s="9"/>
      <c r="H236" s="10"/>
      <c r="I236" s="9" t="str">
        <f t="shared" si="7"/>
        <v/>
      </c>
      <c r="J236" s="9" t="str">
        <f>IF($I236="","",COUNTIF($I$6:$I236, 1))</f>
        <v/>
      </c>
    </row>
    <row r="237" spans="1:10" ht="20.100000000000001" customHeight="1" x14ac:dyDescent="0.15">
      <c r="A237" s="8"/>
      <c r="B237" s="8" t="str">
        <f t="shared" si="6"/>
        <v/>
      </c>
      <c r="C237" s="8"/>
      <c r="D237" s="9"/>
      <c r="E237" s="9"/>
      <c r="F237" s="9"/>
      <c r="G237" s="9"/>
      <c r="H237" s="10"/>
      <c r="I237" s="9" t="str">
        <f t="shared" si="7"/>
        <v/>
      </c>
      <c r="J237" s="9" t="str">
        <f>IF($I237="","",COUNTIF($I$6:$I237, 1))</f>
        <v/>
      </c>
    </row>
    <row r="238" spans="1:10" ht="20.100000000000001" customHeight="1" x14ac:dyDescent="0.15">
      <c r="A238" s="8"/>
      <c r="B238" s="8" t="str">
        <f t="shared" si="6"/>
        <v/>
      </c>
      <c r="C238" s="8"/>
      <c r="D238" s="9"/>
      <c r="E238" s="9"/>
      <c r="F238" s="9"/>
      <c r="G238" s="9"/>
      <c r="H238" s="10"/>
      <c r="I238" s="9" t="str">
        <f t="shared" si="7"/>
        <v/>
      </c>
      <c r="J238" s="9" t="str">
        <f>IF($I238="","",COUNTIF($I$6:$I238, 1))</f>
        <v/>
      </c>
    </row>
    <row r="239" spans="1:10" ht="20.100000000000001" customHeight="1" x14ac:dyDescent="0.15">
      <c r="A239" s="8"/>
      <c r="B239" s="8" t="str">
        <f t="shared" si="6"/>
        <v/>
      </c>
      <c r="C239" s="8"/>
      <c r="D239" s="9"/>
      <c r="E239" s="9"/>
      <c r="F239" s="9"/>
      <c r="G239" s="9"/>
      <c r="H239" s="10"/>
      <c r="I239" s="9" t="str">
        <f t="shared" si="7"/>
        <v/>
      </c>
      <c r="J239" s="9" t="str">
        <f>IF($I239="","",COUNTIF($I$6:$I239, 1))</f>
        <v/>
      </c>
    </row>
    <row r="240" spans="1:10" ht="20.100000000000001" customHeight="1" x14ac:dyDescent="0.15">
      <c r="A240" s="8"/>
      <c r="B240" s="8" t="str">
        <f t="shared" si="6"/>
        <v/>
      </c>
      <c r="C240" s="8"/>
      <c r="D240" s="9"/>
      <c r="E240" s="9"/>
      <c r="F240" s="9"/>
      <c r="G240" s="9"/>
      <c r="H240" s="10"/>
      <c r="I240" s="9" t="str">
        <f t="shared" si="7"/>
        <v/>
      </c>
      <c r="J240" s="9" t="str">
        <f>IF($I240="","",COUNTIF($I$6:$I240, 1))</f>
        <v/>
      </c>
    </row>
    <row r="241" spans="1:10" ht="20.100000000000001" customHeight="1" x14ac:dyDescent="0.15">
      <c r="A241" s="8"/>
      <c r="B241" s="8" t="str">
        <f t="shared" si="6"/>
        <v/>
      </c>
      <c r="C241" s="8"/>
      <c r="D241" s="9"/>
      <c r="E241" s="9"/>
      <c r="F241" s="9"/>
      <c r="G241" s="9"/>
      <c r="H241" s="10"/>
      <c r="I241" s="9" t="str">
        <f t="shared" si="7"/>
        <v/>
      </c>
      <c r="J241" s="9" t="str">
        <f>IF($I241="","",COUNTIF($I$6:$I241, 1))</f>
        <v/>
      </c>
    </row>
    <row r="242" spans="1:10" ht="20.100000000000001" customHeight="1" x14ac:dyDescent="0.15">
      <c r="A242" s="8"/>
      <c r="B242" s="8" t="str">
        <f t="shared" si="6"/>
        <v/>
      </c>
      <c r="C242" s="8"/>
      <c r="D242" s="9"/>
      <c r="E242" s="9"/>
      <c r="F242" s="9"/>
      <c r="G242" s="9"/>
      <c r="H242" s="10"/>
      <c r="I242" s="9" t="str">
        <f t="shared" si="7"/>
        <v/>
      </c>
      <c r="J242" s="9" t="str">
        <f>IF($I242="","",COUNTIF($I$6:$I242, 1))</f>
        <v/>
      </c>
    </row>
    <row r="243" spans="1:10" ht="20.100000000000001" customHeight="1" x14ac:dyDescent="0.15">
      <c r="A243" s="8"/>
      <c r="B243" s="8" t="str">
        <f t="shared" si="6"/>
        <v/>
      </c>
      <c r="C243" s="8"/>
      <c r="D243" s="9"/>
      <c r="E243" s="9"/>
      <c r="F243" s="9"/>
      <c r="G243" s="9"/>
      <c r="H243" s="10"/>
      <c r="I243" s="9" t="str">
        <f t="shared" si="7"/>
        <v/>
      </c>
      <c r="J243" s="9" t="str">
        <f>IF($I243="","",COUNTIF($I$6:$I243, 1))</f>
        <v/>
      </c>
    </row>
    <row r="244" spans="1:10" ht="20.100000000000001" customHeight="1" x14ac:dyDescent="0.15">
      <c r="A244" s="8"/>
      <c r="B244" s="8" t="str">
        <f t="shared" si="6"/>
        <v/>
      </c>
      <c r="C244" s="8"/>
      <c r="D244" s="9"/>
      <c r="E244" s="9"/>
      <c r="F244" s="9"/>
      <c r="G244" s="9"/>
      <c r="H244" s="10"/>
      <c r="I244" s="9" t="str">
        <f t="shared" si="7"/>
        <v/>
      </c>
      <c r="J244" s="9" t="str">
        <f>IF($I244="","",COUNTIF($I$6:$I244, 1))</f>
        <v/>
      </c>
    </row>
    <row r="245" spans="1:10" ht="20.100000000000001" customHeight="1" x14ac:dyDescent="0.15">
      <c r="A245" s="8"/>
      <c r="B245" s="8" t="str">
        <f t="shared" si="6"/>
        <v/>
      </c>
      <c r="C245" s="8"/>
      <c r="D245" s="9"/>
      <c r="E245" s="9"/>
      <c r="F245" s="9"/>
      <c r="G245" s="9"/>
      <c r="H245" s="10"/>
      <c r="I245" s="9" t="str">
        <f t="shared" si="7"/>
        <v/>
      </c>
      <c r="J245" s="9" t="str">
        <f>IF($I245="","",COUNTIF($I$6:$I245, 1))</f>
        <v/>
      </c>
    </row>
    <row r="246" spans="1:10" ht="20.100000000000001" customHeight="1" x14ac:dyDescent="0.15">
      <c r="A246" s="8"/>
      <c r="B246" s="8" t="str">
        <f t="shared" si="6"/>
        <v/>
      </c>
      <c r="C246" s="8"/>
      <c r="D246" s="9"/>
      <c r="E246" s="9"/>
      <c r="F246" s="9"/>
      <c r="G246" s="9"/>
      <c r="H246" s="10"/>
      <c r="I246" s="9" t="str">
        <f t="shared" si="7"/>
        <v/>
      </c>
      <c r="J246" s="9" t="str">
        <f>IF($I246="","",COUNTIF($I$6:$I246, 1))</f>
        <v/>
      </c>
    </row>
    <row r="247" spans="1:10" ht="20.100000000000001" customHeight="1" x14ac:dyDescent="0.15">
      <c r="A247" s="8"/>
      <c r="B247" s="8" t="str">
        <f t="shared" si="6"/>
        <v/>
      </c>
      <c r="C247" s="8"/>
      <c r="D247" s="9"/>
      <c r="E247" s="9"/>
      <c r="F247" s="9"/>
      <c r="G247" s="9"/>
      <c r="H247" s="10"/>
      <c r="I247" s="9" t="str">
        <f t="shared" si="7"/>
        <v/>
      </c>
      <c r="J247" s="9" t="str">
        <f>IF($I247="","",COUNTIF($I$6:$I247, 1))</f>
        <v/>
      </c>
    </row>
    <row r="248" spans="1:10" ht="20.100000000000001" customHeight="1" x14ac:dyDescent="0.15">
      <c r="A248" s="8"/>
      <c r="B248" s="8" t="str">
        <f t="shared" si="6"/>
        <v/>
      </c>
      <c r="C248" s="8"/>
      <c r="D248" s="9"/>
      <c r="E248" s="9"/>
      <c r="F248" s="9"/>
      <c r="G248" s="9"/>
      <c r="H248" s="10"/>
      <c r="I248" s="9" t="str">
        <f t="shared" si="7"/>
        <v/>
      </c>
      <c r="J248" s="9" t="str">
        <f>IF($I248="","",COUNTIF($I$6:$I248, 1))</f>
        <v/>
      </c>
    </row>
    <row r="249" spans="1:10" ht="20.100000000000001" customHeight="1" x14ac:dyDescent="0.15">
      <c r="A249" s="8"/>
      <c r="B249" s="8" t="str">
        <f t="shared" si="6"/>
        <v/>
      </c>
      <c r="C249" s="8"/>
      <c r="D249" s="9"/>
      <c r="E249" s="9"/>
      <c r="F249" s="9"/>
      <c r="G249" s="9"/>
      <c r="H249" s="10"/>
      <c r="I249" s="9" t="str">
        <f t="shared" si="7"/>
        <v/>
      </c>
      <c r="J249" s="9" t="str">
        <f>IF($I249="","",COUNTIF($I$6:$I249, 1))</f>
        <v/>
      </c>
    </row>
    <row r="250" spans="1:10" ht="20.100000000000001" customHeight="1" x14ac:dyDescent="0.15">
      <c r="A250" s="8"/>
      <c r="B250" s="8" t="str">
        <f t="shared" si="6"/>
        <v/>
      </c>
      <c r="C250" s="8"/>
      <c r="D250" s="9"/>
      <c r="E250" s="9"/>
      <c r="F250" s="9"/>
      <c r="G250" s="9"/>
      <c r="H250" s="10"/>
      <c r="I250" s="9" t="str">
        <f t="shared" si="7"/>
        <v/>
      </c>
      <c r="J250" s="9" t="str">
        <f>IF($I250="","",COUNTIF($I$6:$I250, 1))</f>
        <v/>
      </c>
    </row>
    <row r="251" spans="1:10" ht="20.100000000000001" customHeight="1" x14ac:dyDescent="0.15">
      <c r="A251" s="8"/>
      <c r="B251" s="8" t="str">
        <f t="shared" si="6"/>
        <v/>
      </c>
      <c r="C251" s="8"/>
      <c r="D251" s="9"/>
      <c r="E251" s="9"/>
      <c r="F251" s="9"/>
      <c r="G251" s="9"/>
      <c r="H251" s="10"/>
      <c r="I251" s="9" t="str">
        <f t="shared" si="7"/>
        <v/>
      </c>
      <c r="J251" s="9" t="str">
        <f>IF($I251="","",COUNTIF($I$6:$I251, 1))</f>
        <v/>
      </c>
    </row>
    <row r="252" spans="1:10" ht="20.100000000000001" customHeight="1" x14ac:dyDescent="0.15">
      <c r="A252" s="8"/>
      <c r="B252" s="8" t="str">
        <f t="shared" si="6"/>
        <v/>
      </c>
      <c r="C252" s="8"/>
      <c r="D252" s="9"/>
      <c r="E252" s="9"/>
      <c r="F252" s="9"/>
      <c r="G252" s="9"/>
      <c r="H252" s="10"/>
      <c r="I252" s="9" t="str">
        <f t="shared" si="7"/>
        <v/>
      </c>
      <c r="J252" s="9" t="str">
        <f>IF($I252="","",COUNTIF($I$6:$I252, 1))</f>
        <v/>
      </c>
    </row>
    <row r="253" spans="1:10" ht="20.100000000000001" customHeight="1" x14ac:dyDescent="0.15">
      <c r="A253" s="8"/>
      <c r="B253" s="8" t="str">
        <f t="shared" si="6"/>
        <v/>
      </c>
      <c r="C253" s="8"/>
      <c r="D253" s="9"/>
      <c r="E253" s="9"/>
      <c r="F253" s="9"/>
      <c r="G253" s="9"/>
      <c r="H253" s="10"/>
      <c r="I253" s="9" t="str">
        <f t="shared" si="7"/>
        <v/>
      </c>
      <c r="J253" s="9" t="str">
        <f>IF($I253="","",COUNTIF($I$6:$I253, 1))</f>
        <v/>
      </c>
    </row>
    <row r="254" spans="1:10" ht="20.100000000000001" customHeight="1" x14ac:dyDescent="0.15">
      <c r="A254" s="8"/>
      <c r="B254" s="8" t="str">
        <f t="shared" si="6"/>
        <v/>
      </c>
      <c r="C254" s="8"/>
      <c r="D254" s="9"/>
      <c r="E254" s="9"/>
      <c r="F254" s="9"/>
      <c r="G254" s="9"/>
      <c r="H254" s="10"/>
      <c r="I254" s="9" t="str">
        <f t="shared" si="7"/>
        <v/>
      </c>
      <c r="J254" s="9" t="str">
        <f>IF($I254="","",COUNTIF($I$6:$I254, 1))</f>
        <v/>
      </c>
    </row>
    <row r="255" spans="1:10" ht="20.100000000000001" customHeight="1" x14ac:dyDescent="0.15">
      <c r="A255" s="8"/>
      <c r="B255" s="8" t="str">
        <f t="shared" si="6"/>
        <v/>
      </c>
      <c r="C255" s="8"/>
      <c r="D255" s="9"/>
      <c r="E255" s="9"/>
      <c r="F255" s="9"/>
      <c r="G255" s="9"/>
      <c r="H255" s="10"/>
      <c r="I255" s="9" t="str">
        <f t="shared" si="7"/>
        <v/>
      </c>
      <c r="J255" s="9" t="str">
        <f>IF($I255="","",COUNTIF($I$6:$I255, 1))</f>
        <v/>
      </c>
    </row>
    <row r="256" spans="1:10" ht="20.100000000000001" customHeight="1" x14ac:dyDescent="0.15">
      <c r="A256" s="8"/>
      <c r="B256" s="8" t="str">
        <f t="shared" si="6"/>
        <v/>
      </c>
      <c r="C256" s="8"/>
      <c r="D256" s="9"/>
      <c r="E256" s="9"/>
      <c r="F256" s="9"/>
      <c r="G256" s="9"/>
      <c r="H256" s="10"/>
      <c r="I256" s="9" t="str">
        <f t="shared" si="7"/>
        <v/>
      </c>
      <c r="J256" s="9" t="str">
        <f>IF($I256="","",COUNTIF($I$6:$I256, 1))</f>
        <v/>
      </c>
    </row>
    <row r="257" spans="1:10" ht="20.100000000000001" customHeight="1" x14ac:dyDescent="0.15">
      <c r="A257" s="8"/>
      <c r="B257" s="8" t="str">
        <f t="shared" si="6"/>
        <v/>
      </c>
      <c r="C257" s="8"/>
      <c r="D257" s="9"/>
      <c r="E257" s="9"/>
      <c r="F257" s="9"/>
      <c r="G257" s="9"/>
      <c r="H257" s="10"/>
      <c r="I257" s="9" t="str">
        <f t="shared" si="7"/>
        <v/>
      </c>
      <c r="J257" s="9" t="str">
        <f>IF($I257="","",COUNTIF($I$6:$I257, 1))</f>
        <v/>
      </c>
    </row>
    <row r="258" spans="1:10" ht="20.100000000000001" customHeight="1" x14ac:dyDescent="0.15">
      <c r="A258" s="8"/>
      <c r="B258" s="8" t="str">
        <f t="shared" si="6"/>
        <v/>
      </c>
      <c r="C258" s="8"/>
      <c r="D258" s="9"/>
      <c r="E258" s="9"/>
      <c r="F258" s="9"/>
      <c r="G258" s="9"/>
      <c r="H258" s="10"/>
      <c r="I258" s="9" t="str">
        <f t="shared" si="7"/>
        <v/>
      </c>
      <c r="J258" s="9" t="str">
        <f>IF($I258="","",COUNTIF($I$6:$I258, 1))</f>
        <v/>
      </c>
    </row>
    <row r="259" spans="1:10" ht="20.100000000000001" customHeight="1" x14ac:dyDescent="0.15">
      <c r="A259" s="8"/>
      <c r="B259" s="8" t="str">
        <f t="shared" si="6"/>
        <v/>
      </c>
      <c r="C259" s="8"/>
      <c r="D259" s="9"/>
      <c r="E259" s="9"/>
      <c r="F259" s="9"/>
      <c r="G259" s="9"/>
      <c r="H259" s="10"/>
      <c r="I259" s="9" t="str">
        <f t="shared" si="7"/>
        <v/>
      </c>
      <c r="J259" s="9" t="str">
        <f>IF($I259="","",COUNTIF($I$6:$I259, 1))</f>
        <v/>
      </c>
    </row>
    <row r="260" spans="1:10" ht="20.100000000000001" customHeight="1" x14ac:dyDescent="0.15">
      <c r="A260" s="8"/>
      <c r="B260" s="8" t="str">
        <f t="shared" si="6"/>
        <v/>
      </c>
      <c r="C260" s="8"/>
      <c r="D260" s="9"/>
      <c r="E260" s="9"/>
      <c r="F260" s="9"/>
      <c r="G260" s="9"/>
      <c r="H260" s="10"/>
      <c r="I260" s="9" t="str">
        <f t="shared" si="7"/>
        <v/>
      </c>
      <c r="J260" s="9" t="str">
        <f>IF($I260="","",COUNTIF($I$6:$I260, 1))</f>
        <v/>
      </c>
    </row>
    <row r="261" spans="1:10" ht="20.100000000000001" customHeight="1" x14ac:dyDescent="0.15">
      <c r="A261" s="8"/>
      <c r="B261" s="8" t="str">
        <f t="shared" si="6"/>
        <v/>
      </c>
      <c r="C261" s="8"/>
      <c r="D261" s="9"/>
      <c r="E261" s="9"/>
      <c r="F261" s="9"/>
      <c r="G261" s="9"/>
      <c r="H261" s="10"/>
      <c r="I261" s="9" t="str">
        <f t="shared" si="7"/>
        <v/>
      </c>
      <c r="J261" s="9" t="str">
        <f>IF($I261="","",COUNTIF($I$6:$I261, 1))</f>
        <v/>
      </c>
    </row>
    <row r="262" spans="1:10" ht="20.100000000000001" customHeight="1" x14ac:dyDescent="0.15">
      <c r="A262" s="8"/>
      <c r="B262" s="8" t="str">
        <f t="shared" si="6"/>
        <v/>
      </c>
      <c r="C262" s="8"/>
      <c r="D262" s="9"/>
      <c r="E262" s="9"/>
      <c r="F262" s="9"/>
      <c r="G262" s="9"/>
      <c r="H262" s="10"/>
      <c r="I262" s="9" t="str">
        <f t="shared" si="7"/>
        <v/>
      </c>
      <c r="J262" s="9" t="str">
        <f>IF($I262="","",COUNTIF($I$6:$I262, 1))</f>
        <v/>
      </c>
    </row>
    <row r="263" spans="1:10" ht="20.100000000000001" customHeight="1" x14ac:dyDescent="0.15">
      <c r="A263" s="8"/>
      <c r="B263" s="8" t="str">
        <f t="shared" ref="B263:B326" si="8">IF($A263="","",LEFT($A263,1))</f>
        <v/>
      </c>
      <c r="C263" s="8"/>
      <c r="D263" s="9"/>
      <c r="E263" s="9"/>
      <c r="F263" s="9"/>
      <c r="G263" s="9"/>
      <c r="H263" s="10"/>
      <c r="I263" s="9" t="str">
        <f t="shared" ref="I263:I326" si="9">IF($C263="","",IF(AND($C263&lt;=$B$2,AND(EXACT($A263,$B$3)=FALSE,EXACT($A263,$C$3)=FALSE),EXACT($A263,$D$3)=FALSE,EXACT($A263,$E$3)=FALSE,EXACT($A263,$F$3)=FALSE,EXACT($A263,$G$3)=FALSE,EXACT($A263,$H$3)=FALSE), 1, 0))</f>
        <v/>
      </c>
      <c r="J263" s="9" t="str">
        <f>IF($I263="","",COUNTIF($I$6:$I263, 1))</f>
        <v/>
      </c>
    </row>
    <row r="264" spans="1:10" ht="20.100000000000001" customHeight="1" x14ac:dyDescent="0.15">
      <c r="A264" s="8"/>
      <c r="B264" s="8" t="str">
        <f t="shared" si="8"/>
        <v/>
      </c>
      <c r="C264" s="8"/>
      <c r="D264" s="9"/>
      <c r="E264" s="9"/>
      <c r="F264" s="9"/>
      <c r="G264" s="9"/>
      <c r="H264" s="10"/>
      <c r="I264" s="9" t="str">
        <f t="shared" si="9"/>
        <v/>
      </c>
      <c r="J264" s="9" t="str">
        <f>IF($I264="","",COUNTIF($I$6:$I264, 1))</f>
        <v/>
      </c>
    </row>
    <row r="265" spans="1:10" ht="20.100000000000001" customHeight="1" x14ac:dyDescent="0.15">
      <c r="A265" s="8"/>
      <c r="B265" s="8" t="str">
        <f t="shared" si="8"/>
        <v/>
      </c>
      <c r="C265" s="8"/>
      <c r="D265" s="9"/>
      <c r="E265" s="9"/>
      <c r="F265" s="9"/>
      <c r="G265" s="9"/>
      <c r="H265" s="10"/>
      <c r="I265" s="9" t="str">
        <f t="shared" si="9"/>
        <v/>
      </c>
      <c r="J265" s="9" t="str">
        <f>IF($I265="","",COUNTIF($I$6:$I265, 1))</f>
        <v/>
      </c>
    </row>
    <row r="266" spans="1:10" ht="20.100000000000001" customHeight="1" x14ac:dyDescent="0.15">
      <c r="A266" s="8"/>
      <c r="B266" s="8" t="str">
        <f t="shared" si="8"/>
        <v/>
      </c>
      <c r="C266" s="8"/>
      <c r="D266" s="9"/>
      <c r="E266" s="9"/>
      <c r="F266" s="9"/>
      <c r="G266" s="9"/>
      <c r="H266" s="10"/>
      <c r="I266" s="9" t="str">
        <f t="shared" si="9"/>
        <v/>
      </c>
      <c r="J266" s="9" t="str">
        <f>IF($I266="","",COUNTIF($I$6:$I266, 1))</f>
        <v/>
      </c>
    </row>
    <row r="267" spans="1:10" ht="20.100000000000001" customHeight="1" x14ac:dyDescent="0.15">
      <c r="A267" s="8"/>
      <c r="B267" s="8" t="str">
        <f t="shared" si="8"/>
        <v/>
      </c>
      <c r="C267" s="8"/>
      <c r="D267" s="9"/>
      <c r="E267" s="9"/>
      <c r="F267" s="9"/>
      <c r="G267" s="9"/>
      <c r="H267" s="10"/>
      <c r="I267" s="9" t="str">
        <f t="shared" si="9"/>
        <v/>
      </c>
      <c r="J267" s="9" t="str">
        <f>IF($I267="","",COUNTIF($I$6:$I267, 1))</f>
        <v/>
      </c>
    </row>
    <row r="268" spans="1:10" ht="20.100000000000001" customHeight="1" x14ac:dyDescent="0.15">
      <c r="A268" s="8"/>
      <c r="B268" s="8" t="str">
        <f t="shared" si="8"/>
        <v/>
      </c>
      <c r="C268" s="8"/>
      <c r="D268" s="9"/>
      <c r="E268" s="9"/>
      <c r="F268" s="9"/>
      <c r="G268" s="9"/>
      <c r="H268" s="10"/>
      <c r="I268" s="9" t="str">
        <f t="shared" si="9"/>
        <v/>
      </c>
      <c r="J268" s="9" t="str">
        <f>IF($I268="","",COUNTIF($I$6:$I268, 1))</f>
        <v/>
      </c>
    </row>
    <row r="269" spans="1:10" ht="20.100000000000001" customHeight="1" x14ac:dyDescent="0.15">
      <c r="A269" s="8"/>
      <c r="B269" s="8" t="str">
        <f t="shared" si="8"/>
        <v/>
      </c>
      <c r="C269" s="8"/>
      <c r="D269" s="9"/>
      <c r="E269" s="9"/>
      <c r="F269" s="9"/>
      <c r="G269" s="9"/>
      <c r="H269" s="10"/>
      <c r="I269" s="9" t="str">
        <f t="shared" si="9"/>
        <v/>
      </c>
      <c r="J269" s="9" t="str">
        <f>IF($I269="","",COUNTIF($I$6:$I269, 1))</f>
        <v/>
      </c>
    </row>
    <row r="270" spans="1:10" ht="20.100000000000001" customHeight="1" x14ac:dyDescent="0.15">
      <c r="A270" s="8"/>
      <c r="B270" s="8" t="str">
        <f t="shared" si="8"/>
        <v/>
      </c>
      <c r="C270" s="8"/>
      <c r="D270" s="9"/>
      <c r="E270" s="9"/>
      <c r="F270" s="9"/>
      <c r="G270" s="9"/>
      <c r="H270" s="10"/>
      <c r="I270" s="9" t="str">
        <f t="shared" si="9"/>
        <v/>
      </c>
      <c r="J270" s="9" t="str">
        <f>IF($I270="","",COUNTIF($I$6:$I270, 1))</f>
        <v/>
      </c>
    </row>
    <row r="271" spans="1:10" ht="20.100000000000001" customHeight="1" x14ac:dyDescent="0.15">
      <c r="A271" s="8"/>
      <c r="B271" s="8" t="str">
        <f t="shared" si="8"/>
        <v/>
      </c>
      <c r="C271" s="8"/>
      <c r="D271" s="9"/>
      <c r="E271" s="9"/>
      <c r="F271" s="9"/>
      <c r="G271" s="9"/>
      <c r="H271" s="10"/>
      <c r="I271" s="9" t="str">
        <f t="shared" si="9"/>
        <v/>
      </c>
      <c r="J271" s="9" t="str">
        <f>IF($I271="","",COUNTIF($I$6:$I271, 1))</f>
        <v/>
      </c>
    </row>
    <row r="272" spans="1:10" ht="20.100000000000001" customHeight="1" x14ac:dyDescent="0.15">
      <c r="A272" s="8"/>
      <c r="B272" s="8" t="str">
        <f t="shared" si="8"/>
        <v/>
      </c>
      <c r="C272" s="8"/>
      <c r="D272" s="9"/>
      <c r="E272" s="9"/>
      <c r="F272" s="9"/>
      <c r="G272" s="9"/>
      <c r="H272" s="10"/>
      <c r="I272" s="9" t="str">
        <f t="shared" si="9"/>
        <v/>
      </c>
      <c r="J272" s="9" t="str">
        <f>IF($I272="","",COUNTIF($I$6:$I272, 1))</f>
        <v/>
      </c>
    </row>
    <row r="273" spans="1:10" ht="20.100000000000001" customHeight="1" x14ac:dyDescent="0.15">
      <c r="A273" s="8"/>
      <c r="B273" s="8" t="str">
        <f t="shared" si="8"/>
        <v/>
      </c>
      <c r="C273" s="8"/>
      <c r="D273" s="9"/>
      <c r="E273" s="9"/>
      <c r="F273" s="9"/>
      <c r="G273" s="9"/>
      <c r="H273" s="10"/>
      <c r="I273" s="9" t="str">
        <f t="shared" si="9"/>
        <v/>
      </c>
      <c r="J273" s="9" t="str">
        <f>IF($I273="","",COUNTIF($I$6:$I273, 1))</f>
        <v/>
      </c>
    </row>
    <row r="274" spans="1:10" ht="20.100000000000001" customHeight="1" x14ac:dyDescent="0.15">
      <c r="A274" s="8"/>
      <c r="B274" s="8" t="str">
        <f t="shared" si="8"/>
        <v/>
      </c>
      <c r="C274" s="8"/>
      <c r="D274" s="9"/>
      <c r="E274" s="9"/>
      <c r="F274" s="9"/>
      <c r="G274" s="9"/>
      <c r="H274" s="10"/>
      <c r="I274" s="9" t="str">
        <f t="shared" si="9"/>
        <v/>
      </c>
      <c r="J274" s="9" t="str">
        <f>IF($I274="","",COUNTIF($I$6:$I274, 1))</f>
        <v/>
      </c>
    </row>
    <row r="275" spans="1:10" ht="20.100000000000001" customHeight="1" x14ac:dyDescent="0.15">
      <c r="A275" s="8"/>
      <c r="B275" s="8" t="str">
        <f t="shared" si="8"/>
        <v/>
      </c>
      <c r="C275" s="8"/>
      <c r="D275" s="9"/>
      <c r="E275" s="9"/>
      <c r="F275" s="9"/>
      <c r="G275" s="9"/>
      <c r="H275" s="10"/>
      <c r="I275" s="9" t="str">
        <f t="shared" si="9"/>
        <v/>
      </c>
      <c r="J275" s="9" t="str">
        <f>IF($I275="","",COUNTIF($I$6:$I275, 1))</f>
        <v/>
      </c>
    </row>
    <row r="276" spans="1:10" ht="20.100000000000001" customHeight="1" x14ac:dyDescent="0.15">
      <c r="A276" s="8"/>
      <c r="B276" s="8" t="str">
        <f t="shared" si="8"/>
        <v/>
      </c>
      <c r="C276" s="8"/>
      <c r="D276" s="9"/>
      <c r="E276" s="9"/>
      <c r="F276" s="9"/>
      <c r="G276" s="9"/>
      <c r="H276" s="10"/>
      <c r="I276" s="9" t="str">
        <f t="shared" si="9"/>
        <v/>
      </c>
      <c r="J276" s="9" t="str">
        <f>IF($I276="","",COUNTIF($I$6:$I276, 1))</f>
        <v/>
      </c>
    </row>
    <row r="277" spans="1:10" ht="20.100000000000001" customHeight="1" x14ac:dyDescent="0.15">
      <c r="A277" s="8"/>
      <c r="B277" s="8" t="str">
        <f t="shared" si="8"/>
        <v/>
      </c>
      <c r="C277" s="8"/>
      <c r="D277" s="9"/>
      <c r="E277" s="9"/>
      <c r="F277" s="9"/>
      <c r="G277" s="9"/>
      <c r="H277" s="10"/>
      <c r="I277" s="9" t="str">
        <f t="shared" si="9"/>
        <v/>
      </c>
      <c r="J277" s="9" t="str">
        <f>IF($I277="","",COUNTIF($I$6:$I277, 1))</f>
        <v/>
      </c>
    </row>
    <row r="278" spans="1:10" ht="20.100000000000001" customHeight="1" x14ac:dyDescent="0.15">
      <c r="A278" s="8"/>
      <c r="B278" s="8" t="str">
        <f t="shared" si="8"/>
        <v/>
      </c>
      <c r="C278" s="8"/>
      <c r="D278" s="9"/>
      <c r="E278" s="9"/>
      <c r="F278" s="9"/>
      <c r="G278" s="9"/>
      <c r="H278" s="10"/>
      <c r="I278" s="9" t="str">
        <f t="shared" si="9"/>
        <v/>
      </c>
      <c r="J278" s="9" t="str">
        <f>IF($I278="","",COUNTIF($I$6:$I278, 1))</f>
        <v/>
      </c>
    </row>
    <row r="279" spans="1:10" ht="20.100000000000001" customHeight="1" x14ac:dyDescent="0.15">
      <c r="A279" s="8"/>
      <c r="B279" s="8" t="str">
        <f t="shared" si="8"/>
        <v/>
      </c>
      <c r="C279" s="8"/>
      <c r="D279" s="9"/>
      <c r="E279" s="9"/>
      <c r="F279" s="9"/>
      <c r="G279" s="9"/>
      <c r="H279" s="10"/>
      <c r="I279" s="9" t="str">
        <f t="shared" si="9"/>
        <v/>
      </c>
      <c r="J279" s="9" t="str">
        <f>IF($I279="","",COUNTIF($I$6:$I279, 1))</f>
        <v/>
      </c>
    </row>
    <row r="280" spans="1:10" ht="20.100000000000001" customHeight="1" x14ac:dyDescent="0.15">
      <c r="A280" s="8"/>
      <c r="B280" s="8" t="str">
        <f t="shared" si="8"/>
        <v/>
      </c>
      <c r="C280" s="8"/>
      <c r="D280" s="9"/>
      <c r="E280" s="9"/>
      <c r="F280" s="9"/>
      <c r="G280" s="9"/>
      <c r="H280" s="10"/>
      <c r="I280" s="9" t="str">
        <f t="shared" si="9"/>
        <v/>
      </c>
      <c r="J280" s="9" t="str">
        <f>IF($I280="","",COUNTIF($I$6:$I280, 1))</f>
        <v/>
      </c>
    </row>
    <row r="281" spans="1:10" ht="20.100000000000001" customHeight="1" x14ac:dyDescent="0.15">
      <c r="A281" s="8"/>
      <c r="B281" s="8" t="str">
        <f t="shared" si="8"/>
        <v/>
      </c>
      <c r="C281" s="8"/>
      <c r="D281" s="9"/>
      <c r="E281" s="9"/>
      <c r="F281" s="9"/>
      <c r="G281" s="9"/>
      <c r="H281" s="10"/>
      <c r="I281" s="9" t="str">
        <f t="shared" si="9"/>
        <v/>
      </c>
      <c r="J281" s="9" t="str">
        <f>IF($I281="","",COUNTIF($I$6:$I281, 1))</f>
        <v/>
      </c>
    </row>
    <row r="282" spans="1:10" ht="20.100000000000001" customHeight="1" x14ac:dyDescent="0.15">
      <c r="A282" s="8"/>
      <c r="B282" s="8" t="str">
        <f t="shared" si="8"/>
        <v/>
      </c>
      <c r="C282" s="8"/>
      <c r="D282" s="9"/>
      <c r="E282" s="9"/>
      <c r="F282" s="9"/>
      <c r="G282" s="9"/>
      <c r="H282" s="10"/>
      <c r="I282" s="9" t="str">
        <f t="shared" si="9"/>
        <v/>
      </c>
      <c r="J282" s="9" t="str">
        <f>IF($I282="","",COUNTIF($I$6:$I282, 1))</f>
        <v/>
      </c>
    </row>
    <row r="283" spans="1:10" ht="20.100000000000001" customHeight="1" x14ac:dyDescent="0.15">
      <c r="A283" s="8"/>
      <c r="B283" s="8" t="str">
        <f t="shared" si="8"/>
        <v/>
      </c>
      <c r="C283" s="8"/>
      <c r="D283" s="9"/>
      <c r="E283" s="9"/>
      <c r="F283" s="9"/>
      <c r="G283" s="9"/>
      <c r="H283" s="10"/>
      <c r="I283" s="9" t="str">
        <f t="shared" si="9"/>
        <v/>
      </c>
      <c r="J283" s="9" t="str">
        <f>IF($I283="","",COUNTIF($I$6:$I283, 1))</f>
        <v/>
      </c>
    </row>
    <row r="284" spans="1:10" ht="20.100000000000001" customHeight="1" x14ac:dyDescent="0.15">
      <c r="A284" s="8"/>
      <c r="B284" s="8" t="str">
        <f t="shared" si="8"/>
        <v/>
      </c>
      <c r="C284" s="8"/>
      <c r="D284" s="9"/>
      <c r="E284" s="9"/>
      <c r="F284" s="9"/>
      <c r="G284" s="9"/>
      <c r="H284" s="10"/>
      <c r="I284" s="9" t="str">
        <f t="shared" si="9"/>
        <v/>
      </c>
      <c r="J284" s="9" t="str">
        <f>IF($I284="","",COUNTIF($I$6:$I284, 1))</f>
        <v/>
      </c>
    </row>
    <row r="285" spans="1:10" ht="20.100000000000001" customHeight="1" x14ac:dyDescent="0.15">
      <c r="A285" s="8"/>
      <c r="B285" s="8" t="str">
        <f t="shared" si="8"/>
        <v/>
      </c>
      <c r="C285" s="8"/>
      <c r="D285" s="9"/>
      <c r="E285" s="9"/>
      <c r="F285" s="9"/>
      <c r="G285" s="9"/>
      <c r="H285" s="10"/>
      <c r="I285" s="9" t="str">
        <f t="shared" si="9"/>
        <v/>
      </c>
      <c r="J285" s="9" t="str">
        <f>IF($I285="","",COUNTIF($I$6:$I285, 1))</f>
        <v/>
      </c>
    </row>
    <row r="286" spans="1:10" ht="20.100000000000001" customHeight="1" x14ac:dyDescent="0.15">
      <c r="A286" s="8"/>
      <c r="B286" s="8" t="str">
        <f t="shared" si="8"/>
        <v/>
      </c>
      <c r="C286" s="8"/>
      <c r="D286" s="9"/>
      <c r="E286" s="9"/>
      <c r="F286" s="9"/>
      <c r="G286" s="9"/>
      <c r="H286" s="10"/>
      <c r="I286" s="9" t="str">
        <f t="shared" si="9"/>
        <v/>
      </c>
      <c r="J286" s="9" t="str">
        <f>IF($I286="","",COUNTIF($I$6:$I286, 1))</f>
        <v/>
      </c>
    </row>
    <row r="287" spans="1:10" ht="20.100000000000001" customHeight="1" x14ac:dyDescent="0.15">
      <c r="A287" s="8"/>
      <c r="B287" s="8" t="str">
        <f t="shared" si="8"/>
        <v/>
      </c>
      <c r="C287" s="8"/>
      <c r="D287" s="9"/>
      <c r="E287" s="9"/>
      <c r="F287" s="9"/>
      <c r="G287" s="9"/>
      <c r="H287" s="10"/>
      <c r="I287" s="9" t="str">
        <f t="shared" si="9"/>
        <v/>
      </c>
      <c r="J287" s="9" t="str">
        <f>IF($I287="","",COUNTIF($I$6:$I287, 1))</f>
        <v/>
      </c>
    </row>
    <row r="288" spans="1:10" ht="20.100000000000001" customHeight="1" x14ac:dyDescent="0.15">
      <c r="A288" s="8"/>
      <c r="B288" s="8" t="str">
        <f t="shared" si="8"/>
        <v/>
      </c>
      <c r="C288" s="8"/>
      <c r="D288" s="9"/>
      <c r="E288" s="9"/>
      <c r="F288" s="9"/>
      <c r="G288" s="9"/>
      <c r="H288" s="10"/>
      <c r="I288" s="9" t="str">
        <f t="shared" si="9"/>
        <v/>
      </c>
      <c r="J288" s="9" t="str">
        <f>IF($I288="","",COUNTIF($I$6:$I288, 1))</f>
        <v/>
      </c>
    </row>
    <row r="289" spans="1:10" ht="20.100000000000001" customHeight="1" x14ac:dyDescent="0.15">
      <c r="A289" s="8"/>
      <c r="B289" s="8" t="str">
        <f t="shared" si="8"/>
        <v/>
      </c>
      <c r="C289" s="8"/>
      <c r="D289" s="9"/>
      <c r="E289" s="9"/>
      <c r="F289" s="9"/>
      <c r="G289" s="9"/>
      <c r="H289" s="10"/>
      <c r="I289" s="9" t="str">
        <f t="shared" si="9"/>
        <v/>
      </c>
      <c r="J289" s="9" t="str">
        <f>IF($I289="","",COUNTIF($I$6:$I289, 1))</f>
        <v/>
      </c>
    </row>
    <row r="290" spans="1:10" ht="20.100000000000001" customHeight="1" x14ac:dyDescent="0.15">
      <c r="A290" s="8"/>
      <c r="B290" s="8" t="str">
        <f t="shared" si="8"/>
        <v/>
      </c>
      <c r="C290" s="8"/>
      <c r="D290" s="9"/>
      <c r="E290" s="9"/>
      <c r="F290" s="9"/>
      <c r="G290" s="9"/>
      <c r="H290" s="10"/>
      <c r="I290" s="9" t="str">
        <f t="shared" si="9"/>
        <v/>
      </c>
      <c r="J290" s="9" t="str">
        <f>IF($I290="","",COUNTIF($I$6:$I290, 1))</f>
        <v/>
      </c>
    </row>
    <row r="291" spans="1:10" ht="20.100000000000001" customHeight="1" x14ac:dyDescent="0.15">
      <c r="A291" s="8"/>
      <c r="B291" s="8" t="str">
        <f t="shared" si="8"/>
        <v/>
      </c>
      <c r="C291" s="8"/>
      <c r="D291" s="9"/>
      <c r="E291" s="9"/>
      <c r="F291" s="9"/>
      <c r="G291" s="9"/>
      <c r="H291" s="10"/>
      <c r="I291" s="9" t="str">
        <f t="shared" si="9"/>
        <v/>
      </c>
      <c r="J291" s="9" t="str">
        <f>IF($I291="","",COUNTIF($I$6:$I291, 1))</f>
        <v/>
      </c>
    </row>
    <row r="292" spans="1:10" ht="20.100000000000001" customHeight="1" x14ac:dyDescent="0.15">
      <c r="A292" s="8"/>
      <c r="B292" s="8" t="str">
        <f t="shared" si="8"/>
        <v/>
      </c>
      <c r="C292" s="8"/>
      <c r="D292" s="9"/>
      <c r="E292" s="9"/>
      <c r="F292" s="9"/>
      <c r="G292" s="9"/>
      <c r="H292" s="10"/>
      <c r="I292" s="9" t="str">
        <f t="shared" si="9"/>
        <v/>
      </c>
      <c r="J292" s="9" t="str">
        <f>IF($I292="","",COUNTIF($I$6:$I292, 1))</f>
        <v/>
      </c>
    </row>
    <row r="293" spans="1:10" ht="20.100000000000001" customHeight="1" x14ac:dyDescent="0.15">
      <c r="A293" s="8"/>
      <c r="B293" s="8" t="str">
        <f t="shared" si="8"/>
        <v/>
      </c>
      <c r="C293" s="8"/>
      <c r="D293" s="9"/>
      <c r="E293" s="9"/>
      <c r="F293" s="9"/>
      <c r="G293" s="9"/>
      <c r="H293" s="10"/>
      <c r="I293" s="9" t="str">
        <f t="shared" si="9"/>
        <v/>
      </c>
      <c r="J293" s="9" t="str">
        <f>IF($I293="","",COUNTIF($I$6:$I293, 1))</f>
        <v/>
      </c>
    </row>
    <row r="294" spans="1:10" ht="20.100000000000001" customHeight="1" x14ac:dyDescent="0.15">
      <c r="A294" s="8"/>
      <c r="B294" s="8" t="str">
        <f t="shared" si="8"/>
        <v/>
      </c>
      <c r="C294" s="8"/>
      <c r="D294" s="9"/>
      <c r="E294" s="9"/>
      <c r="F294" s="9"/>
      <c r="G294" s="9"/>
      <c r="H294" s="10"/>
      <c r="I294" s="9" t="str">
        <f t="shared" si="9"/>
        <v/>
      </c>
      <c r="J294" s="9" t="str">
        <f>IF($I294="","",COUNTIF($I$6:$I294, 1))</f>
        <v/>
      </c>
    </row>
    <row r="295" spans="1:10" ht="20.100000000000001" customHeight="1" x14ac:dyDescent="0.15">
      <c r="A295" s="8"/>
      <c r="B295" s="8" t="str">
        <f t="shared" si="8"/>
        <v/>
      </c>
      <c r="C295" s="8"/>
      <c r="D295" s="9"/>
      <c r="E295" s="9"/>
      <c r="F295" s="9"/>
      <c r="G295" s="9"/>
      <c r="H295" s="10"/>
      <c r="I295" s="9" t="str">
        <f t="shared" si="9"/>
        <v/>
      </c>
      <c r="J295" s="9" t="str">
        <f>IF($I295="","",COUNTIF($I$6:$I295, 1))</f>
        <v/>
      </c>
    </row>
    <row r="296" spans="1:10" ht="20.100000000000001" customHeight="1" x14ac:dyDescent="0.15">
      <c r="A296" s="8"/>
      <c r="B296" s="8" t="str">
        <f t="shared" si="8"/>
        <v/>
      </c>
      <c r="C296" s="8"/>
      <c r="D296" s="9"/>
      <c r="E296" s="9"/>
      <c r="F296" s="9"/>
      <c r="G296" s="9"/>
      <c r="H296" s="10"/>
      <c r="I296" s="9" t="str">
        <f t="shared" si="9"/>
        <v/>
      </c>
      <c r="J296" s="9" t="str">
        <f>IF($I296="","",COUNTIF($I$6:$I296, 1))</f>
        <v/>
      </c>
    </row>
    <row r="297" spans="1:10" ht="20.100000000000001" customHeight="1" x14ac:dyDescent="0.15">
      <c r="A297" s="8"/>
      <c r="B297" s="8" t="str">
        <f t="shared" si="8"/>
        <v/>
      </c>
      <c r="C297" s="8"/>
      <c r="D297" s="9"/>
      <c r="E297" s="9"/>
      <c r="F297" s="9"/>
      <c r="G297" s="9"/>
      <c r="H297" s="10"/>
      <c r="I297" s="9" t="str">
        <f t="shared" si="9"/>
        <v/>
      </c>
      <c r="J297" s="9" t="str">
        <f>IF($I297="","",COUNTIF($I$6:$I297, 1))</f>
        <v/>
      </c>
    </row>
    <row r="298" spans="1:10" ht="20.100000000000001" customHeight="1" x14ac:dyDescent="0.15">
      <c r="A298" s="8"/>
      <c r="B298" s="8" t="str">
        <f t="shared" si="8"/>
        <v/>
      </c>
      <c r="C298" s="8"/>
      <c r="D298" s="9"/>
      <c r="E298" s="9"/>
      <c r="F298" s="9"/>
      <c r="G298" s="9"/>
      <c r="H298" s="10"/>
      <c r="I298" s="9" t="str">
        <f t="shared" si="9"/>
        <v/>
      </c>
      <c r="J298" s="9" t="str">
        <f>IF($I298="","",COUNTIF($I$6:$I298, 1))</f>
        <v/>
      </c>
    </row>
    <row r="299" spans="1:10" ht="20.100000000000001" customHeight="1" x14ac:dyDescent="0.15">
      <c r="A299" s="8"/>
      <c r="B299" s="8" t="str">
        <f t="shared" si="8"/>
        <v/>
      </c>
      <c r="C299" s="8"/>
      <c r="D299" s="9"/>
      <c r="E299" s="9"/>
      <c r="F299" s="9"/>
      <c r="G299" s="9"/>
      <c r="H299" s="10"/>
      <c r="I299" s="9" t="str">
        <f t="shared" si="9"/>
        <v/>
      </c>
      <c r="J299" s="9" t="str">
        <f>IF($I299="","",COUNTIF($I$6:$I299, 1))</f>
        <v/>
      </c>
    </row>
    <row r="300" spans="1:10" ht="20.100000000000001" customHeight="1" x14ac:dyDescent="0.15">
      <c r="A300" s="8"/>
      <c r="B300" s="8" t="str">
        <f t="shared" si="8"/>
        <v/>
      </c>
      <c r="C300" s="8"/>
      <c r="D300" s="9"/>
      <c r="E300" s="9"/>
      <c r="F300" s="9"/>
      <c r="G300" s="9"/>
      <c r="H300" s="10"/>
      <c r="I300" s="9" t="str">
        <f t="shared" si="9"/>
        <v/>
      </c>
      <c r="J300" s="9" t="str">
        <f>IF($I300="","",COUNTIF($I$6:$I300, 1))</f>
        <v/>
      </c>
    </row>
    <row r="301" spans="1:10" ht="20.100000000000001" customHeight="1" x14ac:dyDescent="0.15">
      <c r="A301" s="8"/>
      <c r="B301" s="8" t="str">
        <f t="shared" si="8"/>
        <v/>
      </c>
      <c r="C301" s="8"/>
      <c r="D301" s="9"/>
      <c r="E301" s="9"/>
      <c r="F301" s="9"/>
      <c r="G301" s="9"/>
      <c r="H301" s="10"/>
      <c r="I301" s="9" t="str">
        <f t="shared" si="9"/>
        <v/>
      </c>
      <c r="J301" s="9" t="str">
        <f>IF($I301="","",COUNTIF($I$6:$I301, 1))</f>
        <v/>
      </c>
    </row>
    <row r="302" spans="1:10" ht="20.100000000000001" customHeight="1" x14ac:dyDescent="0.15">
      <c r="A302" s="8"/>
      <c r="B302" s="8" t="str">
        <f t="shared" si="8"/>
        <v/>
      </c>
      <c r="C302" s="8"/>
      <c r="D302" s="9"/>
      <c r="E302" s="9"/>
      <c r="F302" s="9"/>
      <c r="G302" s="9"/>
      <c r="H302" s="10"/>
      <c r="I302" s="9" t="str">
        <f t="shared" si="9"/>
        <v/>
      </c>
      <c r="J302" s="9" t="str">
        <f>IF($I302="","",COUNTIF($I$6:$I302, 1))</f>
        <v/>
      </c>
    </row>
    <row r="303" spans="1:10" ht="20.100000000000001" customHeight="1" x14ac:dyDescent="0.15">
      <c r="A303" s="8"/>
      <c r="B303" s="8" t="str">
        <f t="shared" si="8"/>
        <v/>
      </c>
      <c r="C303" s="8"/>
      <c r="D303" s="9"/>
      <c r="E303" s="9"/>
      <c r="F303" s="9"/>
      <c r="G303" s="9"/>
      <c r="H303" s="10"/>
      <c r="I303" s="9" t="str">
        <f t="shared" si="9"/>
        <v/>
      </c>
      <c r="J303" s="9" t="str">
        <f>IF($I303="","",COUNTIF($I$6:$I303, 1))</f>
        <v/>
      </c>
    </row>
    <row r="304" spans="1:10" ht="20.100000000000001" customHeight="1" x14ac:dyDescent="0.15">
      <c r="A304" s="8"/>
      <c r="B304" s="8" t="str">
        <f t="shared" si="8"/>
        <v/>
      </c>
      <c r="C304" s="8"/>
      <c r="D304" s="9"/>
      <c r="E304" s="9"/>
      <c r="F304" s="9"/>
      <c r="G304" s="9"/>
      <c r="H304" s="10"/>
      <c r="I304" s="9" t="str">
        <f t="shared" si="9"/>
        <v/>
      </c>
      <c r="J304" s="9" t="str">
        <f>IF($I304="","",COUNTIF($I$6:$I304, 1))</f>
        <v/>
      </c>
    </row>
    <row r="305" spans="1:10" ht="20.100000000000001" customHeight="1" x14ac:dyDescent="0.15">
      <c r="A305" s="8"/>
      <c r="B305" s="8" t="str">
        <f t="shared" si="8"/>
        <v/>
      </c>
      <c r="C305" s="8"/>
      <c r="D305" s="9"/>
      <c r="E305" s="9"/>
      <c r="F305" s="9"/>
      <c r="G305" s="9"/>
      <c r="H305" s="10"/>
      <c r="I305" s="9" t="str">
        <f t="shared" si="9"/>
        <v/>
      </c>
      <c r="J305" s="9" t="str">
        <f>IF($I305="","",COUNTIF($I$6:$I305, 1))</f>
        <v/>
      </c>
    </row>
    <row r="306" spans="1:10" ht="20.100000000000001" customHeight="1" x14ac:dyDescent="0.15">
      <c r="A306" s="8"/>
      <c r="B306" s="8" t="str">
        <f t="shared" si="8"/>
        <v/>
      </c>
      <c r="C306" s="8"/>
      <c r="D306" s="9"/>
      <c r="E306" s="9"/>
      <c r="F306" s="9"/>
      <c r="G306" s="9"/>
      <c r="H306" s="10"/>
      <c r="I306" s="9" t="str">
        <f t="shared" si="9"/>
        <v/>
      </c>
      <c r="J306" s="9" t="str">
        <f>IF($I306="","",COUNTIF($I$6:$I306, 1))</f>
        <v/>
      </c>
    </row>
    <row r="307" spans="1:10" ht="20.100000000000001" customHeight="1" x14ac:dyDescent="0.15">
      <c r="A307" s="8"/>
      <c r="B307" s="8" t="str">
        <f t="shared" si="8"/>
        <v/>
      </c>
      <c r="C307" s="8"/>
      <c r="D307" s="9"/>
      <c r="E307" s="9"/>
      <c r="F307" s="9"/>
      <c r="G307" s="9"/>
      <c r="H307" s="10"/>
      <c r="I307" s="9" t="str">
        <f t="shared" si="9"/>
        <v/>
      </c>
      <c r="J307" s="9" t="str">
        <f>IF($I307="","",COUNTIF($I$6:$I307, 1))</f>
        <v/>
      </c>
    </row>
    <row r="308" spans="1:10" ht="20.100000000000001" customHeight="1" x14ac:dyDescent="0.15">
      <c r="A308" s="8"/>
      <c r="B308" s="8" t="str">
        <f t="shared" si="8"/>
        <v/>
      </c>
      <c r="C308" s="8"/>
      <c r="D308" s="9"/>
      <c r="E308" s="9"/>
      <c r="F308" s="9"/>
      <c r="G308" s="9"/>
      <c r="H308" s="10"/>
      <c r="I308" s="9" t="str">
        <f t="shared" si="9"/>
        <v/>
      </c>
      <c r="J308" s="9" t="str">
        <f>IF($I308="","",COUNTIF($I$6:$I308, 1))</f>
        <v/>
      </c>
    </row>
    <row r="309" spans="1:10" ht="20.100000000000001" customHeight="1" x14ac:dyDescent="0.15">
      <c r="A309" s="8"/>
      <c r="B309" s="8" t="str">
        <f t="shared" si="8"/>
        <v/>
      </c>
      <c r="C309" s="8"/>
      <c r="D309" s="9"/>
      <c r="E309" s="9"/>
      <c r="F309" s="9"/>
      <c r="G309" s="9"/>
      <c r="H309" s="10"/>
      <c r="I309" s="9" t="str">
        <f t="shared" si="9"/>
        <v/>
      </c>
      <c r="J309" s="9" t="str">
        <f>IF($I309="","",COUNTIF($I$6:$I309, 1))</f>
        <v/>
      </c>
    </row>
    <row r="310" spans="1:10" ht="20.100000000000001" customHeight="1" x14ac:dyDescent="0.15">
      <c r="A310" s="8"/>
      <c r="B310" s="8" t="str">
        <f t="shared" si="8"/>
        <v/>
      </c>
      <c r="C310" s="8"/>
      <c r="D310" s="9"/>
      <c r="E310" s="9"/>
      <c r="F310" s="9"/>
      <c r="G310" s="9"/>
      <c r="H310" s="10"/>
      <c r="I310" s="9" t="str">
        <f t="shared" si="9"/>
        <v/>
      </c>
      <c r="J310" s="9" t="str">
        <f>IF($I310="","",COUNTIF($I$6:$I310, 1))</f>
        <v/>
      </c>
    </row>
    <row r="311" spans="1:10" ht="20.100000000000001" customHeight="1" x14ac:dyDescent="0.15">
      <c r="A311" s="8"/>
      <c r="B311" s="8" t="str">
        <f t="shared" si="8"/>
        <v/>
      </c>
      <c r="C311" s="8"/>
      <c r="D311" s="9"/>
      <c r="E311" s="9"/>
      <c r="F311" s="9"/>
      <c r="G311" s="9"/>
      <c r="H311" s="10"/>
      <c r="I311" s="9" t="str">
        <f t="shared" si="9"/>
        <v/>
      </c>
      <c r="J311" s="9" t="str">
        <f>IF($I311="","",COUNTIF($I$6:$I311, 1))</f>
        <v/>
      </c>
    </row>
    <row r="312" spans="1:10" ht="20.100000000000001" customHeight="1" x14ac:dyDescent="0.15">
      <c r="A312" s="8"/>
      <c r="B312" s="8" t="str">
        <f t="shared" si="8"/>
        <v/>
      </c>
      <c r="C312" s="8"/>
      <c r="D312" s="9"/>
      <c r="E312" s="9"/>
      <c r="F312" s="9"/>
      <c r="G312" s="9"/>
      <c r="H312" s="10"/>
      <c r="I312" s="9" t="str">
        <f t="shared" si="9"/>
        <v/>
      </c>
      <c r="J312" s="9" t="str">
        <f>IF($I312="","",COUNTIF($I$6:$I312, 1))</f>
        <v/>
      </c>
    </row>
    <row r="313" spans="1:10" ht="20.100000000000001" customHeight="1" x14ac:dyDescent="0.15">
      <c r="A313" s="8"/>
      <c r="B313" s="8" t="str">
        <f t="shared" si="8"/>
        <v/>
      </c>
      <c r="C313" s="8"/>
      <c r="D313" s="9"/>
      <c r="E313" s="9"/>
      <c r="F313" s="9"/>
      <c r="G313" s="9"/>
      <c r="H313" s="10"/>
      <c r="I313" s="9" t="str">
        <f t="shared" si="9"/>
        <v/>
      </c>
      <c r="J313" s="9" t="str">
        <f>IF($I313="","",COUNTIF($I$6:$I313, 1))</f>
        <v/>
      </c>
    </row>
    <row r="314" spans="1:10" ht="20.100000000000001" customHeight="1" x14ac:dyDescent="0.15">
      <c r="A314" s="8"/>
      <c r="B314" s="8" t="str">
        <f t="shared" si="8"/>
        <v/>
      </c>
      <c r="C314" s="8"/>
      <c r="D314" s="9"/>
      <c r="E314" s="9"/>
      <c r="F314" s="9"/>
      <c r="G314" s="9"/>
      <c r="H314" s="10"/>
      <c r="I314" s="9" t="str">
        <f t="shared" si="9"/>
        <v/>
      </c>
      <c r="J314" s="9" t="str">
        <f>IF($I314="","",COUNTIF($I$6:$I314, 1))</f>
        <v/>
      </c>
    </row>
    <row r="315" spans="1:10" ht="20.100000000000001" customHeight="1" x14ac:dyDescent="0.15">
      <c r="A315" s="8"/>
      <c r="B315" s="8" t="str">
        <f t="shared" si="8"/>
        <v/>
      </c>
      <c r="C315" s="8"/>
      <c r="D315" s="9"/>
      <c r="E315" s="9"/>
      <c r="F315" s="9"/>
      <c r="G315" s="9"/>
      <c r="H315" s="10"/>
      <c r="I315" s="9" t="str">
        <f t="shared" si="9"/>
        <v/>
      </c>
      <c r="J315" s="9" t="str">
        <f>IF($I315="","",COUNTIF($I$6:$I315, 1))</f>
        <v/>
      </c>
    </row>
    <row r="316" spans="1:10" ht="20.100000000000001" customHeight="1" x14ac:dyDescent="0.15">
      <c r="A316" s="8"/>
      <c r="B316" s="8" t="str">
        <f t="shared" si="8"/>
        <v/>
      </c>
      <c r="C316" s="8"/>
      <c r="D316" s="9"/>
      <c r="E316" s="9"/>
      <c r="F316" s="9"/>
      <c r="G316" s="9"/>
      <c r="H316" s="10"/>
      <c r="I316" s="9" t="str">
        <f t="shared" si="9"/>
        <v/>
      </c>
      <c r="J316" s="9" t="str">
        <f>IF($I316="","",COUNTIF($I$6:$I316, 1))</f>
        <v/>
      </c>
    </row>
    <row r="317" spans="1:10" ht="20.100000000000001" customHeight="1" x14ac:dyDescent="0.15">
      <c r="A317" s="8"/>
      <c r="B317" s="8" t="str">
        <f t="shared" si="8"/>
        <v/>
      </c>
      <c r="C317" s="8"/>
      <c r="D317" s="9"/>
      <c r="E317" s="9"/>
      <c r="F317" s="9"/>
      <c r="G317" s="9"/>
      <c r="H317" s="10"/>
      <c r="I317" s="9" t="str">
        <f t="shared" si="9"/>
        <v/>
      </c>
      <c r="J317" s="9" t="str">
        <f>IF($I317="","",COUNTIF($I$6:$I317, 1))</f>
        <v/>
      </c>
    </row>
    <row r="318" spans="1:10" ht="20.100000000000001" customHeight="1" x14ac:dyDescent="0.15">
      <c r="A318" s="8"/>
      <c r="B318" s="8" t="str">
        <f t="shared" si="8"/>
        <v/>
      </c>
      <c r="C318" s="8"/>
      <c r="D318" s="9"/>
      <c r="E318" s="9"/>
      <c r="F318" s="9"/>
      <c r="G318" s="9"/>
      <c r="H318" s="10"/>
      <c r="I318" s="9" t="str">
        <f t="shared" si="9"/>
        <v/>
      </c>
      <c r="J318" s="9" t="str">
        <f>IF($I318="","",COUNTIF($I$6:$I318, 1))</f>
        <v/>
      </c>
    </row>
    <row r="319" spans="1:10" ht="20.100000000000001" customHeight="1" x14ac:dyDescent="0.15">
      <c r="A319" s="8"/>
      <c r="B319" s="8" t="str">
        <f t="shared" si="8"/>
        <v/>
      </c>
      <c r="C319" s="8"/>
      <c r="D319" s="9"/>
      <c r="E319" s="9"/>
      <c r="F319" s="9"/>
      <c r="G319" s="9"/>
      <c r="H319" s="10"/>
      <c r="I319" s="9" t="str">
        <f t="shared" si="9"/>
        <v/>
      </c>
      <c r="J319" s="9" t="str">
        <f>IF($I319="","",COUNTIF($I$6:$I319, 1))</f>
        <v/>
      </c>
    </row>
    <row r="320" spans="1:10" ht="20.100000000000001" customHeight="1" x14ac:dyDescent="0.15">
      <c r="A320" s="8"/>
      <c r="B320" s="8" t="str">
        <f t="shared" si="8"/>
        <v/>
      </c>
      <c r="C320" s="8"/>
      <c r="D320" s="9"/>
      <c r="E320" s="9"/>
      <c r="F320" s="9"/>
      <c r="G320" s="9"/>
      <c r="H320" s="10"/>
      <c r="I320" s="9" t="str">
        <f t="shared" si="9"/>
        <v/>
      </c>
      <c r="J320" s="9" t="str">
        <f>IF($I320="","",COUNTIF($I$6:$I320, 1))</f>
        <v/>
      </c>
    </row>
    <row r="321" spans="1:10" ht="20.100000000000001" customHeight="1" x14ac:dyDescent="0.15">
      <c r="A321" s="8"/>
      <c r="B321" s="8" t="str">
        <f t="shared" si="8"/>
        <v/>
      </c>
      <c r="C321" s="8"/>
      <c r="D321" s="9"/>
      <c r="E321" s="9"/>
      <c r="F321" s="9"/>
      <c r="G321" s="9"/>
      <c r="H321" s="10"/>
      <c r="I321" s="9" t="str">
        <f t="shared" si="9"/>
        <v/>
      </c>
      <c r="J321" s="9" t="str">
        <f>IF($I321="","",COUNTIF($I$6:$I321, 1))</f>
        <v/>
      </c>
    </row>
    <row r="322" spans="1:10" ht="20.100000000000001" customHeight="1" x14ac:dyDescent="0.15">
      <c r="A322" s="8"/>
      <c r="B322" s="8" t="str">
        <f t="shared" si="8"/>
        <v/>
      </c>
      <c r="C322" s="8"/>
      <c r="D322" s="9"/>
      <c r="E322" s="9"/>
      <c r="F322" s="9"/>
      <c r="G322" s="9"/>
      <c r="H322" s="10"/>
      <c r="I322" s="9" t="str">
        <f t="shared" si="9"/>
        <v/>
      </c>
      <c r="J322" s="9" t="str">
        <f>IF($I322="","",COUNTIF($I$6:$I322, 1))</f>
        <v/>
      </c>
    </row>
    <row r="323" spans="1:10" ht="20.100000000000001" customHeight="1" x14ac:dyDescent="0.15">
      <c r="A323" s="8"/>
      <c r="B323" s="8" t="str">
        <f t="shared" si="8"/>
        <v/>
      </c>
      <c r="C323" s="8"/>
      <c r="D323" s="9"/>
      <c r="E323" s="9"/>
      <c r="F323" s="9"/>
      <c r="G323" s="9"/>
      <c r="H323" s="10"/>
      <c r="I323" s="9" t="str">
        <f t="shared" si="9"/>
        <v/>
      </c>
      <c r="J323" s="9" t="str">
        <f>IF($I323="","",COUNTIF($I$6:$I323, 1))</f>
        <v/>
      </c>
    </row>
    <row r="324" spans="1:10" ht="20.100000000000001" customHeight="1" x14ac:dyDescent="0.15">
      <c r="A324" s="8"/>
      <c r="B324" s="8" t="str">
        <f t="shared" si="8"/>
        <v/>
      </c>
      <c r="C324" s="8"/>
      <c r="D324" s="9"/>
      <c r="E324" s="9"/>
      <c r="F324" s="9"/>
      <c r="G324" s="9"/>
      <c r="H324" s="10"/>
      <c r="I324" s="9" t="str">
        <f t="shared" si="9"/>
        <v/>
      </c>
      <c r="J324" s="9" t="str">
        <f>IF($I324="","",COUNTIF($I$6:$I324, 1))</f>
        <v/>
      </c>
    </row>
    <row r="325" spans="1:10" ht="20.100000000000001" customHeight="1" x14ac:dyDescent="0.15">
      <c r="A325" s="8"/>
      <c r="B325" s="8" t="str">
        <f t="shared" si="8"/>
        <v/>
      </c>
      <c r="C325" s="8"/>
      <c r="D325" s="9"/>
      <c r="E325" s="9"/>
      <c r="F325" s="9"/>
      <c r="G325" s="9"/>
      <c r="H325" s="10"/>
      <c r="I325" s="9" t="str">
        <f t="shared" si="9"/>
        <v/>
      </c>
      <c r="J325" s="9" t="str">
        <f>IF($I325="","",COUNTIF($I$6:$I325, 1))</f>
        <v/>
      </c>
    </row>
    <row r="326" spans="1:10" ht="20.100000000000001" customHeight="1" x14ac:dyDescent="0.15">
      <c r="A326" s="8"/>
      <c r="B326" s="8" t="str">
        <f t="shared" si="8"/>
        <v/>
      </c>
      <c r="C326" s="8"/>
      <c r="D326" s="9"/>
      <c r="E326" s="9"/>
      <c r="F326" s="9"/>
      <c r="G326" s="9"/>
      <c r="H326" s="10"/>
      <c r="I326" s="9" t="str">
        <f t="shared" si="9"/>
        <v/>
      </c>
      <c r="J326" s="9" t="str">
        <f>IF($I326="","",COUNTIF($I$6:$I326, 1))</f>
        <v/>
      </c>
    </row>
    <row r="327" spans="1:10" ht="20.100000000000001" customHeight="1" x14ac:dyDescent="0.15">
      <c r="A327" s="8"/>
      <c r="B327" s="8" t="str">
        <f t="shared" ref="B327:B390" si="10">IF($A327="","",LEFT($A327,1))</f>
        <v/>
      </c>
      <c r="C327" s="8"/>
      <c r="D327" s="9"/>
      <c r="E327" s="9"/>
      <c r="F327" s="9"/>
      <c r="G327" s="9"/>
      <c r="H327" s="10"/>
      <c r="I327" s="9" t="str">
        <f t="shared" ref="I327:I390" si="11">IF($C327="","",IF(AND($C327&lt;=$B$2,AND(EXACT($A327,$B$3)=FALSE,EXACT($A327,$C$3)=FALSE),EXACT($A327,$D$3)=FALSE,EXACT($A327,$E$3)=FALSE,EXACT($A327,$F$3)=FALSE,EXACT($A327,$G$3)=FALSE,EXACT($A327,$H$3)=FALSE), 1, 0))</f>
        <v/>
      </c>
      <c r="J327" s="9" t="str">
        <f>IF($I327="","",COUNTIF($I$6:$I327, 1))</f>
        <v/>
      </c>
    </row>
    <row r="328" spans="1:10" ht="20.100000000000001" customHeight="1" x14ac:dyDescent="0.15">
      <c r="A328" s="8"/>
      <c r="B328" s="8" t="str">
        <f t="shared" si="10"/>
        <v/>
      </c>
      <c r="C328" s="8"/>
      <c r="D328" s="9"/>
      <c r="E328" s="9"/>
      <c r="F328" s="9"/>
      <c r="G328" s="9"/>
      <c r="H328" s="10"/>
      <c r="I328" s="9" t="str">
        <f t="shared" si="11"/>
        <v/>
      </c>
      <c r="J328" s="9" t="str">
        <f>IF($I328="","",COUNTIF($I$6:$I328, 1))</f>
        <v/>
      </c>
    </row>
    <row r="329" spans="1:10" ht="20.100000000000001" customHeight="1" x14ac:dyDescent="0.15">
      <c r="A329" s="8"/>
      <c r="B329" s="8" t="str">
        <f t="shared" si="10"/>
        <v/>
      </c>
      <c r="C329" s="8"/>
      <c r="D329" s="9"/>
      <c r="E329" s="9"/>
      <c r="F329" s="9"/>
      <c r="G329" s="9"/>
      <c r="H329" s="10"/>
      <c r="I329" s="9" t="str">
        <f t="shared" si="11"/>
        <v/>
      </c>
      <c r="J329" s="9" t="str">
        <f>IF($I329="","",COUNTIF($I$6:$I329, 1))</f>
        <v/>
      </c>
    </row>
    <row r="330" spans="1:10" ht="20.100000000000001" customHeight="1" x14ac:dyDescent="0.15">
      <c r="A330" s="8"/>
      <c r="B330" s="8" t="str">
        <f t="shared" si="10"/>
        <v/>
      </c>
      <c r="C330" s="8"/>
      <c r="D330" s="9"/>
      <c r="E330" s="9"/>
      <c r="F330" s="9"/>
      <c r="G330" s="9"/>
      <c r="H330" s="10"/>
      <c r="I330" s="9" t="str">
        <f t="shared" si="11"/>
        <v/>
      </c>
      <c r="J330" s="9" t="str">
        <f>IF($I330="","",COUNTIF($I$6:$I330, 1))</f>
        <v/>
      </c>
    </row>
    <row r="331" spans="1:10" ht="20.100000000000001" customHeight="1" x14ac:dyDescent="0.15">
      <c r="A331" s="8"/>
      <c r="B331" s="8" t="str">
        <f t="shared" si="10"/>
        <v/>
      </c>
      <c r="C331" s="8"/>
      <c r="D331" s="9"/>
      <c r="E331" s="9"/>
      <c r="F331" s="9"/>
      <c r="G331" s="9"/>
      <c r="H331" s="10"/>
      <c r="I331" s="9" t="str">
        <f t="shared" si="11"/>
        <v/>
      </c>
      <c r="J331" s="9" t="str">
        <f>IF($I331="","",COUNTIF($I$6:$I331, 1))</f>
        <v/>
      </c>
    </row>
    <row r="332" spans="1:10" ht="20.100000000000001" customHeight="1" x14ac:dyDescent="0.15">
      <c r="A332" s="8"/>
      <c r="B332" s="8" t="str">
        <f t="shared" si="10"/>
        <v/>
      </c>
      <c r="C332" s="8"/>
      <c r="D332" s="9"/>
      <c r="E332" s="9"/>
      <c r="F332" s="9"/>
      <c r="G332" s="9"/>
      <c r="H332" s="10"/>
      <c r="I332" s="9" t="str">
        <f t="shared" si="11"/>
        <v/>
      </c>
      <c r="J332" s="9" t="str">
        <f>IF($I332="","",COUNTIF($I$6:$I332, 1))</f>
        <v/>
      </c>
    </row>
    <row r="333" spans="1:10" ht="20.100000000000001" customHeight="1" x14ac:dyDescent="0.15">
      <c r="A333" s="8"/>
      <c r="B333" s="8" t="str">
        <f t="shared" si="10"/>
        <v/>
      </c>
      <c r="C333" s="8"/>
      <c r="D333" s="9"/>
      <c r="E333" s="9"/>
      <c r="F333" s="9"/>
      <c r="G333" s="9"/>
      <c r="H333" s="10"/>
      <c r="I333" s="9" t="str">
        <f t="shared" si="11"/>
        <v/>
      </c>
      <c r="J333" s="9" t="str">
        <f>IF($I333="","",COUNTIF($I$6:$I333, 1))</f>
        <v/>
      </c>
    </row>
    <row r="334" spans="1:10" ht="20.100000000000001" customHeight="1" x14ac:dyDescent="0.15">
      <c r="A334" s="8"/>
      <c r="B334" s="8" t="str">
        <f t="shared" si="10"/>
        <v/>
      </c>
      <c r="C334" s="8"/>
      <c r="D334" s="9"/>
      <c r="E334" s="9"/>
      <c r="F334" s="9"/>
      <c r="G334" s="9"/>
      <c r="H334" s="10"/>
      <c r="I334" s="9" t="str">
        <f t="shared" si="11"/>
        <v/>
      </c>
      <c r="J334" s="9" t="str">
        <f>IF($I334="","",COUNTIF($I$6:$I334, 1))</f>
        <v/>
      </c>
    </row>
    <row r="335" spans="1:10" ht="20.100000000000001" customHeight="1" x14ac:dyDescent="0.15">
      <c r="A335" s="8"/>
      <c r="B335" s="8" t="str">
        <f t="shared" si="10"/>
        <v/>
      </c>
      <c r="C335" s="8"/>
      <c r="D335" s="9"/>
      <c r="E335" s="9"/>
      <c r="F335" s="9"/>
      <c r="G335" s="9"/>
      <c r="H335" s="10"/>
      <c r="I335" s="9" t="str">
        <f t="shared" si="11"/>
        <v/>
      </c>
      <c r="J335" s="9" t="str">
        <f>IF($I335="","",COUNTIF($I$6:$I335, 1))</f>
        <v/>
      </c>
    </row>
    <row r="336" spans="1:10" ht="20.100000000000001" customHeight="1" x14ac:dyDescent="0.15">
      <c r="A336" s="8"/>
      <c r="B336" s="8" t="str">
        <f t="shared" si="10"/>
        <v/>
      </c>
      <c r="C336" s="8"/>
      <c r="D336" s="9"/>
      <c r="E336" s="9"/>
      <c r="F336" s="9"/>
      <c r="G336" s="9"/>
      <c r="H336" s="10"/>
      <c r="I336" s="9" t="str">
        <f t="shared" si="11"/>
        <v/>
      </c>
      <c r="J336" s="9" t="str">
        <f>IF($I336="","",COUNTIF($I$6:$I336, 1))</f>
        <v/>
      </c>
    </row>
    <row r="337" spans="1:10" ht="20.100000000000001" customHeight="1" x14ac:dyDescent="0.15">
      <c r="A337" s="8"/>
      <c r="B337" s="8" t="str">
        <f t="shared" si="10"/>
        <v/>
      </c>
      <c r="C337" s="8"/>
      <c r="D337" s="9"/>
      <c r="E337" s="9"/>
      <c r="F337" s="9"/>
      <c r="G337" s="9"/>
      <c r="H337" s="10"/>
      <c r="I337" s="9" t="str">
        <f t="shared" si="11"/>
        <v/>
      </c>
      <c r="J337" s="9" t="str">
        <f>IF($I337="","",COUNTIF($I$6:$I337, 1))</f>
        <v/>
      </c>
    </row>
    <row r="338" spans="1:10" ht="20.100000000000001" customHeight="1" x14ac:dyDescent="0.15">
      <c r="A338" s="8"/>
      <c r="B338" s="8" t="str">
        <f t="shared" si="10"/>
        <v/>
      </c>
      <c r="C338" s="8"/>
      <c r="D338" s="9"/>
      <c r="E338" s="9"/>
      <c r="F338" s="9"/>
      <c r="G338" s="9"/>
      <c r="H338" s="10"/>
      <c r="I338" s="9" t="str">
        <f t="shared" si="11"/>
        <v/>
      </c>
      <c r="J338" s="9" t="str">
        <f>IF($I338="","",COUNTIF($I$6:$I338, 1))</f>
        <v/>
      </c>
    </row>
    <row r="339" spans="1:10" ht="20.100000000000001" customHeight="1" x14ac:dyDescent="0.15">
      <c r="A339" s="8"/>
      <c r="B339" s="8" t="str">
        <f t="shared" si="10"/>
        <v/>
      </c>
      <c r="C339" s="8"/>
      <c r="D339" s="9"/>
      <c r="E339" s="9"/>
      <c r="F339" s="9"/>
      <c r="G339" s="9"/>
      <c r="H339" s="10"/>
      <c r="I339" s="9" t="str">
        <f t="shared" si="11"/>
        <v/>
      </c>
      <c r="J339" s="9" t="str">
        <f>IF($I339="","",COUNTIF($I$6:$I339, 1))</f>
        <v/>
      </c>
    </row>
    <row r="340" spans="1:10" ht="20.100000000000001" customHeight="1" x14ac:dyDescent="0.15">
      <c r="A340" s="8"/>
      <c r="B340" s="8" t="str">
        <f t="shared" si="10"/>
        <v/>
      </c>
      <c r="C340" s="8"/>
      <c r="D340" s="9"/>
      <c r="E340" s="9"/>
      <c r="F340" s="9"/>
      <c r="G340" s="9"/>
      <c r="H340" s="10"/>
      <c r="I340" s="9" t="str">
        <f t="shared" si="11"/>
        <v/>
      </c>
      <c r="J340" s="9" t="str">
        <f>IF($I340="","",COUNTIF($I$6:$I340, 1))</f>
        <v/>
      </c>
    </row>
    <row r="341" spans="1:10" ht="20.100000000000001" customHeight="1" x14ac:dyDescent="0.15">
      <c r="A341" s="8"/>
      <c r="B341" s="8" t="str">
        <f t="shared" si="10"/>
        <v/>
      </c>
      <c r="C341" s="8"/>
      <c r="D341" s="9"/>
      <c r="E341" s="9"/>
      <c r="F341" s="9"/>
      <c r="G341" s="9"/>
      <c r="H341" s="10"/>
      <c r="I341" s="9" t="str">
        <f t="shared" si="11"/>
        <v/>
      </c>
      <c r="J341" s="9" t="str">
        <f>IF($I341="","",COUNTIF($I$6:$I341, 1))</f>
        <v/>
      </c>
    </row>
    <row r="342" spans="1:10" ht="20.100000000000001" customHeight="1" x14ac:dyDescent="0.15">
      <c r="A342" s="8"/>
      <c r="B342" s="8" t="str">
        <f t="shared" si="10"/>
        <v/>
      </c>
      <c r="C342" s="8"/>
      <c r="D342" s="9"/>
      <c r="E342" s="9"/>
      <c r="F342" s="9"/>
      <c r="G342" s="9"/>
      <c r="H342" s="10"/>
      <c r="I342" s="9" t="str">
        <f t="shared" si="11"/>
        <v/>
      </c>
      <c r="J342" s="9" t="str">
        <f>IF($I342="","",COUNTIF($I$6:$I342, 1))</f>
        <v/>
      </c>
    </row>
    <row r="343" spans="1:10" ht="20.100000000000001" customHeight="1" x14ac:dyDescent="0.15">
      <c r="A343" s="8"/>
      <c r="B343" s="8" t="str">
        <f t="shared" si="10"/>
        <v/>
      </c>
      <c r="C343" s="8"/>
      <c r="D343" s="9"/>
      <c r="E343" s="9"/>
      <c r="F343" s="9"/>
      <c r="G343" s="9"/>
      <c r="H343" s="10"/>
      <c r="I343" s="9" t="str">
        <f t="shared" si="11"/>
        <v/>
      </c>
      <c r="J343" s="9" t="str">
        <f>IF($I343="","",COUNTIF($I$6:$I343, 1))</f>
        <v/>
      </c>
    </row>
    <row r="344" spans="1:10" ht="20.100000000000001" customHeight="1" x14ac:dyDescent="0.15">
      <c r="A344" s="8"/>
      <c r="B344" s="8" t="str">
        <f t="shared" si="10"/>
        <v/>
      </c>
      <c r="C344" s="8"/>
      <c r="D344" s="9"/>
      <c r="E344" s="9"/>
      <c r="F344" s="9"/>
      <c r="G344" s="9"/>
      <c r="H344" s="10"/>
      <c r="I344" s="9" t="str">
        <f t="shared" si="11"/>
        <v/>
      </c>
      <c r="J344" s="9" t="str">
        <f>IF($I344="","",COUNTIF($I$6:$I344, 1))</f>
        <v/>
      </c>
    </row>
    <row r="345" spans="1:10" ht="20.100000000000001" customHeight="1" x14ac:dyDescent="0.15">
      <c r="A345" s="8"/>
      <c r="B345" s="8" t="str">
        <f t="shared" si="10"/>
        <v/>
      </c>
      <c r="C345" s="8"/>
      <c r="D345" s="9"/>
      <c r="E345" s="9"/>
      <c r="F345" s="9"/>
      <c r="G345" s="9"/>
      <c r="H345" s="10"/>
      <c r="I345" s="9" t="str">
        <f t="shared" si="11"/>
        <v/>
      </c>
      <c r="J345" s="9" t="str">
        <f>IF($I345="","",COUNTIF($I$6:$I345, 1))</f>
        <v/>
      </c>
    </row>
    <row r="346" spans="1:10" ht="20.100000000000001" customHeight="1" x14ac:dyDescent="0.15">
      <c r="A346" s="8"/>
      <c r="B346" s="8" t="str">
        <f t="shared" si="10"/>
        <v/>
      </c>
      <c r="C346" s="8"/>
      <c r="D346" s="9"/>
      <c r="E346" s="9"/>
      <c r="F346" s="9"/>
      <c r="G346" s="9"/>
      <c r="H346" s="10"/>
      <c r="I346" s="9" t="str">
        <f t="shared" si="11"/>
        <v/>
      </c>
      <c r="J346" s="9" t="str">
        <f>IF($I346="","",COUNTIF($I$6:$I346, 1))</f>
        <v/>
      </c>
    </row>
    <row r="347" spans="1:10" ht="20.100000000000001" customHeight="1" x14ac:dyDescent="0.15">
      <c r="A347" s="8"/>
      <c r="B347" s="8" t="str">
        <f t="shared" si="10"/>
        <v/>
      </c>
      <c r="C347" s="8"/>
      <c r="D347" s="9"/>
      <c r="E347" s="9"/>
      <c r="F347" s="9"/>
      <c r="G347" s="9"/>
      <c r="H347" s="10"/>
      <c r="I347" s="9" t="str">
        <f t="shared" si="11"/>
        <v/>
      </c>
      <c r="J347" s="9" t="str">
        <f>IF($I347="","",COUNTIF($I$6:$I347, 1))</f>
        <v/>
      </c>
    </row>
    <row r="348" spans="1:10" ht="20.100000000000001" customHeight="1" x14ac:dyDescent="0.15">
      <c r="A348" s="8"/>
      <c r="B348" s="8" t="str">
        <f t="shared" si="10"/>
        <v/>
      </c>
      <c r="C348" s="8"/>
      <c r="D348" s="9"/>
      <c r="E348" s="9"/>
      <c r="F348" s="9"/>
      <c r="G348" s="9"/>
      <c r="H348" s="10"/>
      <c r="I348" s="9" t="str">
        <f t="shared" si="11"/>
        <v/>
      </c>
      <c r="J348" s="9" t="str">
        <f>IF($I348="","",COUNTIF($I$6:$I348, 1))</f>
        <v/>
      </c>
    </row>
    <row r="349" spans="1:10" ht="20.100000000000001" customHeight="1" x14ac:dyDescent="0.15">
      <c r="A349" s="8"/>
      <c r="B349" s="8" t="str">
        <f t="shared" si="10"/>
        <v/>
      </c>
      <c r="C349" s="8"/>
      <c r="D349" s="9"/>
      <c r="E349" s="9"/>
      <c r="F349" s="9"/>
      <c r="G349" s="9"/>
      <c r="H349" s="10"/>
      <c r="I349" s="9" t="str">
        <f t="shared" si="11"/>
        <v/>
      </c>
      <c r="J349" s="9" t="str">
        <f>IF($I349="","",COUNTIF($I$6:$I349, 1))</f>
        <v/>
      </c>
    </row>
    <row r="350" spans="1:10" ht="20.100000000000001" customHeight="1" x14ac:dyDescent="0.15">
      <c r="A350" s="8"/>
      <c r="B350" s="8" t="str">
        <f t="shared" si="10"/>
        <v/>
      </c>
      <c r="C350" s="8"/>
      <c r="D350" s="9"/>
      <c r="E350" s="9"/>
      <c r="F350" s="9"/>
      <c r="G350" s="9"/>
      <c r="H350" s="10"/>
      <c r="I350" s="9" t="str">
        <f t="shared" si="11"/>
        <v/>
      </c>
      <c r="J350" s="9" t="str">
        <f>IF($I350="","",COUNTIF($I$6:$I350, 1))</f>
        <v/>
      </c>
    </row>
    <row r="351" spans="1:10" ht="20.100000000000001" customHeight="1" x14ac:dyDescent="0.15">
      <c r="A351" s="8"/>
      <c r="B351" s="8" t="str">
        <f t="shared" si="10"/>
        <v/>
      </c>
      <c r="C351" s="8"/>
      <c r="D351" s="9"/>
      <c r="E351" s="9"/>
      <c r="F351" s="9"/>
      <c r="G351" s="9"/>
      <c r="H351" s="10"/>
      <c r="I351" s="9" t="str">
        <f t="shared" si="11"/>
        <v/>
      </c>
      <c r="J351" s="9" t="str">
        <f>IF($I351="","",COUNTIF($I$6:$I351, 1))</f>
        <v/>
      </c>
    </row>
    <row r="352" spans="1:10" ht="20.100000000000001" customHeight="1" x14ac:dyDescent="0.15">
      <c r="A352" s="8"/>
      <c r="B352" s="8" t="str">
        <f t="shared" si="10"/>
        <v/>
      </c>
      <c r="C352" s="8"/>
      <c r="D352" s="9"/>
      <c r="E352" s="9"/>
      <c r="F352" s="9"/>
      <c r="G352" s="9"/>
      <c r="H352" s="10"/>
      <c r="I352" s="9" t="str">
        <f t="shared" si="11"/>
        <v/>
      </c>
      <c r="J352" s="9" t="str">
        <f>IF($I352="","",COUNTIF($I$6:$I352, 1))</f>
        <v/>
      </c>
    </row>
    <row r="353" spans="1:10" ht="20.100000000000001" customHeight="1" x14ac:dyDescent="0.15">
      <c r="A353" s="8"/>
      <c r="B353" s="8" t="str">
        <f t="shared" si="10"/>
        <v/>
      </c>
      <c r="C353" s="8"/>
      <c r="D353" s="9"/>
      <c r="E353" s="9"/>
      <c r="F353" s="9"/>
      <c r="G353" s="9"/>
      <c r="H353" s="10"/>
      <c r="I353" s="9" t="str">
        <f t="shared" si="11"/>
        <v/>
      </c>
      <c r="J353" s="9" t="str">
        <f>IF($I353="","",COUNTIF($I$6:$I353, 1))</f>
        <v/>
      </c>
    </row>
    <row r="354" spans="1:10" ht="20.100000000000001" customHeight="1" x14ac:dyDescent="0.15">
      <c r="A354" s="8"/>
      <c r="B354" s="8" t="str">
        <f t="shared" si="10"/>
        <v/>
      </c>
      <c r="C354" s="8"/>
      <c r="D354" s="9"/>
      <c r="E354" s="9"/>
      <c r="F354" s="9"/>
      <c r="G354" s="9"/>
      <c r="H354" s="10"/>
      <c r="I354" s="9" t="str">
        <f t="shared" si="11"/>
        <v/>
      </c>
      <c r="J354" s="9" t="str">
        <f>IF($I354="","",COUNTIF($I$6:$I354, 1))</f>
        <v/>
      </c>
    </row>
    <row r="355" spans="1:10" ht="20.100000000000001" customHeight="1" x14ac:dyDescent="0.15">
      <c r="A355" s="8"/>
      <c r="B355" s="8" t="str">
        <f t="shared" si="10"/>
        <v/>
      </c>
      <c r="C355" s="8"/>
      <c r="D355" s="9"/>
      <c r="E355" s="9"/>
      <c r="F355" s="9"/>
      <c r="G355" s="9"/>
      <c r="H355" s="10"/>
      <c r="I355" s="9" t="str">
        <f t="shared" si="11"/>
        <v/>
      </c>
      <c r="J355" s="9" t="str">
        <f>IF($I355="","",COUNTIF($I$6:$I355, 1))</f>
        <v/>
      </c>
    </row>
    <row r="356" spans="1:10" ht="20.100000000000001" customHeight="1" x14ac:dyDescent="0.15">
      <c r="A356" s="8"/>
      <c r="B356" s="8" t="str">
        <f t="shared" si="10"/>
        <v/>
      </c>
      <c r="C356" s="8"/>
      <c r="D356" s="9"/>
      <c r="E356" s="9"/>
      <c r="F356" s="9"/>
      <c r="G356" s="9"/>
      <c r="H356" s="10"/>
      <c r="I356" s="9" t="str">
        <f t="shared" si="11"/>
        <v/>
      </c>
      <c r="J356" s="9" t="str">
        <f>IF($I356="","",COUNTIF($I$6:$I356, 1))</f>
        <v/>
      </c>
    </row>
    <row r="357" spans="1:10" ht="20.100000000000001" customHeight="1" x14ac:dyDescent="0.15">
      <c r="A357" s="8"/>
      <c r="B357" s="8" t="str">
        <f t="shared" si="10"/>
        <v/>
      </c>
      <c r="C357" s="8"/>
      <c r="D357" s="9"/>
      <c r="E357" s="9"/>
      <c r="F357" s="9"/>
      <c r="G357" s="9"/>
      <c r="H357" s="10"/>
      <c r="I357" s="9" t="str">
        <f t="shared" si="11"/>
        <v/>
      </c>
      <c r="J357" s="9" t="str">
        <f>IF($I357="","",COUNTIF($I$6:$I357, 1))</f>
        <v/>
      </c>
    </row>
    <row r="358" spans="1:10" ht="20.100000000000001" customHeight="1" x14ac:dyDescent="0.15">
      <c r="A358" s="8"/>
      <c r="B358" s="8" t="str">
        <f t="shared" si="10"/>
        <v/>
      </c>
      <c r="C358" s="8"/>
      <c r="D358" s="9"/>
      <c r="E358" s="9"/>
      <c r="F358" s="9"/>
      <c r="G358" s="9"/>
      <c r="H358" s="10"/>
      <c r="I358" s="9" t="str">
        <f t="shared" si="11"/>
        <v/>
      </c>
      <c r="J358" s="9" t="str">
        <f>IF($I358="","",COUNTIF($I$6:$I358, 1))</f>
        <v/>
      </c>
    </row>
    <row r="359" spans="1:10" ht="20.100000000000001" customHeight="1" x14ac:dyDescent="0.15">
      <c r="A359" s="8"/>
      <c r="B359" s="8" t="str">
        <f t="shared" si="10"/>
        <v/>
      </c>
      <c r="C359" s="8"/>
      <c r="D359" s="9"/>
      <c r="E359" s="9"/>
      <c r="F359" s="9"/>
      <c r="G359" s="9"/>
      <c r="H359" s="10"/>
      <c r="I359" s="9" t="str">
        <f t="shared" si="11"/>
        <v/>
      </c>
      <c r="J359" s="9" t="str">
        <f>IF($I359="","",COUNTIF($I$6:$I359, 1))</f>
        <v/>
      </c>
    </row>
    <row r="360" spans="1:10" ht="20.100000000000001" customHeight="1" x14ac:dyDescent="0.15">
      <c r="A360" s="8"/>
      <c r="B360" s="8" t="str">
        <f t="shared" si="10"/>
        <v/>
      </c>
      <c r="C360" s="8"/>
      <c r="D360" s="9"/>
      <c r="E360" s="9"/>
      <c r="F360" s="9"/>
      <c r="G360" s="9"/>
      <c r="H360" s="10"/>
      <c r="I360" s="9" t="str">
        <f t="shared" si="11"/>
        <v/>
      </c>
      <c r="J360" s="9" t="str">
        <f>IF($I360="","",COUNTIF($I$6:$I360, 1))</f>
        <v/>
      </c>
    </row>
    <row r="361" spans="1:10" ht="20.100000000000001" customHeight="1" x14ac:dyDescent="0.15">
      <c r="A361" s="8"/>
      <c r="B361" s="8" t="str">
        <f t="shared" si="10"/>
        <v/>
      </c>
      <c r="C361" s="8"/>
      <c r="D361" s="9"/>
      <c r="E361" s="9"/>
      <c r="F361" s="9"/>
      <c r="G361" s="9"/>
      <c r="H361" s="10"/>
      <c r="I361" s="9" t="str">
        <f t="shared" si="11"/>
        <v/>
      </c>
      <c r="J361" s="9" t="str">
        <f>IF($I361="","",COUNTIF($I$6:$I361, 1))</f>
        <v/>
      </c>
    </row>
    <row r="362" spans="1:10" ht="20.100000000000001" customHeight="1" x14ac:dyDescent="0.15">
      <c r="A362" s="8"/>
      <c r="B362" s="8" t="str">
        <f t="shared" si="10"/>
        <v/>
      </c>
      <c r="C362" s="8"/>
      <c r="D362" s="9"/>
      <c r="E362" s="9"/>
      <c r="F362" s="9"/>
      <c r="G362" s="9"/>
      <c r="H362" s="10"/>
      <c r="I362" s="9" t="str">
        <f t="shared" si="11"/>
        <v/>
      </c>
      <c r="J362" s="9" t="str">
        <f>IF($I362="","",COUNTIF($I$6:$I362, 1))</f>
        <v/>
      </c>
    </row>
    <row r="363" spans="1:10" ht="20.100000000000001" customHeight="1" x14ac:dyDescent="0.15">
      <c r="A363" s="8"/>
      <c r="B363" s="8" t="str">
        <f t="shared" si="10"/>
        <v/>
      </c>
      <c r="C363" s="8"/>
      <c r="D363" s="9"/>
      <c r="E363" s="9"/>
      <c r="F363" s="9"/>
      <c r="G363" s="9"/>
      <c r="H363" s="10"/>
      <c r="I363" s="9" t="str">
        <f t="shared" si="11"/>
        <v/>
      </c>
      <c r="J363" s="9" t="str">
        <f>IF($I363="","",COUNTIF($I$6:$I363, 1))</f>
        <v/>
      </c>
    </row>
    <row r="364" spans="1:10" ht="20.100000000000001" customHeight="1" x14ac:dyDescent="0.15">
      <c r="A364" s="8"/>
      <c r="B364" s="8" t="str">
        <f t="shared" si="10"/>
        <v/>
      </c>
      <c r="C364" s="8"/>
      <c r="D364" s="9"/>
      <c r="E364" s="9"/>
      <c r="F364" s="9"/>
      <c r="G364" s="9"/>
      <c r="H364" s="10"/>
      <c r="I364" s="9" t="str">
        <f t="shared" si="11"/>
        <v/>
      </c>
      <c r="J364" s="9" t="str">
        <f>IF($I364="","",COUNTIF($I$6:$I364, 1))</f>
        <v/>
      </c>
    </row>
    <row r="365" spans="1:10" ht="20.100000000000001" customHeight="1" x14ac:dyDescent="0.15">
      <c r="A365" s="8"/>
      <c r="B365" s="8" t="str">
        <f t="shared" si="10"/>
        <v/>
      </c>
      <c r="C365" s="8"/>
      <c r="D365" s="9"/>
      <c r="E365" s="9"/>
      <c r="F365" s="9"/>
      <c r="G365" s="9"/>
      <c r="H365" s="10"/>
      <c r="I365" s="9" t="str">
        <f t="shared" si="11"/>
        <v/>
      </c>
      <c r="J365" s="9" t="str">
        <f>IF($I365="","",COUNTIF($I$6:$I365, 1))</f>
        <v/>
      </c>
    </row>
    <row r="366" spans="1:10" ht="20.100000000000001" customHeight="1" x14ac:dyDescent="0.15">
      <c r="A366" s="8"/>
      <c r="B366" s="8" t="str">
        <f t="shared" si="10"/>
        <v/>
      </c>
      <c r="C366" s="8"/>
      <c r="D366" s="9"/>
      <c r="E366" s="9"/>
      <c r="F366" s="9"/>
      <c r="G366" s="9"/>
      <c r="H366" s="10"/>
      <c r="I366" s="9" t="str">
        <f t="shared" si="11"/>
        <v/>
      </c>
      <c r="J366" s="9" t="str">
        <f>IF($I366="","",COUNTIF($I$6:$I366, 1))</f>
        <v/>
      </c>
    </row>
    <row r="367" spans="1:10" ht="20.100000000000001" customHeight="1" x14ac:dyDescent="0.15">
      <c r="A367" s="8"/>
      <c r="B367" s="8" t="str">
        <f t="shared" si="10"/>
        <v/>
      </c>
      <c r="C367" s="8"/>
      <c r="D367" s="9"/>
      <c r="E367" s="9"/>
      <c r="F367" s="9"/>
      <c r="G367" s="9"/>
      <c r="H367" s="10"/>
      <c r="I367" s="9" t="str">
        <f t="shared" si="11"/>
        <v/>
      </c>
      <c r="J367" s="9" t="str">
        <f>IF($I367="","",COUNTIF($I$6:$I367, 1))</f>
        <v/>
      </c>
    </row>
    <row r="368" spans="1:10" ht="20.100000000000001" customHeight="1" x14ac:dyDescent="0.15">
      <c r="A368" s="8"/>
      <c r="B368" s="8" t="str">
        <f t="shared" si="10"/>
        <v/>
      </c>
      <c r="C368" s="8"/>
      <c r="D368" s="9"/>
      <c r="E368" s="9"/>
      <c r="F368" s="9"/>
      <c r="G368" s="9"/>
      <c r="H368" s="10"/>
      <c r="I368" s="9" t="str">
        <f t="shared" si="11"/>
        <v/>
      </c>
      <c r="J368" s="9" t="str">
        <f>IF($I368="","",COUNTIF($I$6:$I368, 1))</f>
        <v/>
      </c>
    </row>
    <row r="369" spans="1:10" ht="20.100000000000001" customHeight="1" x14ac:dyDescent="0.15">
      <c r="A369" s="8"/>
      <c r="B369" s="8" t="str">
        <f t="shared" si="10"/>
        <v/>
      </c>
      <c r="C369" s="8"/>
      <c r="D369" s="9"/>
      <c r="E369" s="9"/>
      <c r="F369" s="9"/>
      <c r="G369" s="9"/>
      <c r="H369" s="10"/>
      <c r="I369" s="9" t="str">
        <f t="shared" si="11"/>
        <v/>
      </c>
      <c r="J369" s="9" t="str">
        <f>IF($I369="","",COUNTIF($I$6:$I369, 1))</f>
        <v/>
      </c>
    </row>
    <row r="370" spans="1:10" ht="20.100000000000001" customHeight="1" x14ac:dyDescent="0.15">
      <c r="A370" s="8"/>
      <c r="B370" s="8" t="str">
        <f t="shared" si="10"/>
        <v/>
      </c>
      <c r="C370" s="8"/>
      <c r="D370" s="9"/>
      <c r="E370" s="9"/>
      <c r="F370" s="9"/>
      <c r="G370" s="9"/>
      <c r="H370" s="10"/>
      <c r="I370" s="9" t="str">
        <f t="shared" si="11"/>
        <v/>
      </c>
      <c r="J370" s="9" t="str">
        <f>IF($I370="","",COUNTIF($I$6:$I370, 1))</f>
        <v/>
      </c>
    </row>
    <row r="371" spans="1:10" ht="20.100000000000001" customHeight="1" x14ac:dyDescent="0.15">
      <c r="A371" s="8"/>
      <c r="B371" s="8" t="str">
        <f t="shared" si="10"/>
        <v/>
      </c>
      <c r="C371" s="8"/>
      <c r="D371" s="9"/>
      <c r="E371" s="9"/>
      <c r="F371" s="9"/>
      <c r="G371" s="9"/>
      <c r="H371" s="10"/>
      <c r="I371" s="9" t="str">
        <f t="shared" si="11"/>
        <v/>
      </c>
      <c r="J371" s="9" t="str">
        <f>IF($I371="","",COUNTIF($I$6:$I371, 1))</f>
        <v/>
      </c>
    </row>
    <row r="372" spans="1:10" ht="20.100000000000001" customHeight="1" x14ac:dyDescent="0.15">
      <c r="A372" s="8"/>
      <c r="B372" s="8" t="str">
        <f t="shared" si="10"/>
        <v/>
      </c>
      <c r="C372" s="8"/>
      <c r="D372" s="9"/>
      <c r="E372" s="9"/>
      <c r="F372" s="9"/>
      <c r="G372" s="9"/>
      <c r="H372" s="10"/>
      <c r="I372" s="9" t="str">
        <f t="shared" si="11"/>
        <v/>
      </c>
      <c r="J372" s="9" t="str">
        <f>IF($I372="","",COUNTIF($I$6:$I372, 1))</f>
        <v/>
      </c>
    </row>
    <row r="373" spans="1:10" ht="20.100000000000001" customHeight="1" x14ac:dyDescent="0.15">
      <c r="A373" s="8"/>
      <c r="B373" s="8" t="str">
        <f t="shared" si="10"/>
        <v/>
      </c>
      <c r="C373" s="8"/>
      <c r="D373" s="9"/>
      <c r="E373" s="9"/>
      <c r="F373" s="9"/>
      <c r="G373" s="9"/>
      <c r="H373" s="10"/>
      <c r="I373" s="9" t="str">
        <f t="shared" si="11"/>
        <v/>
      </c>
      <c r="J373" s="9" t="str">
        <f>IF($I373="","",COUNTIF($I$6:$I373, 1))</f>
        <v/>
      </c>
    </row>
    <row r="374" spans="1:10" ht="20.100000000000001" customHeight="1" x14ac:dyDescent="0.15">
      <c r="A374" s="8"/>
      <c r="B374" s="8" t="str">
        <f t="shared" si="10"/>
        <v/>
      </c>
      <c r="C374" s="8"/>
      <c r="D374" s="9"/>
      <c r="E374" s="9"/>
      <c r="F374" s="9"/>
      <c r="G374" s="9"/>
      <c r="H374" s="10"/>
      <c r="I374" s="9" t="str">
        <f t="shared" si="11"/>
        <v/>
      </c>
      <c r="J374" s="9" t="str">
        <f>IF($I374="","",COUNTIF($I$6:$I374, 1))</f>
        <v/>
      </c>
    </row>
    <row r="375" spans="1:10" ht="20.100000000000001" customHeight="1" x14ac:dyDescent="0.15">
      <c r="A375" s="8"/>
      <c r="B375" s="8" t="str">
        <f t="shared" si="10"/>
        <v/>
      </c>
      <c r="C375" s="8"/>
      <c r="D375" s="9"/>
      <c r="E375" s="9"/>
      <c r="F375" s="9"/>
      <c r="G375" s="9"/>
      <c r="H375" s="10"/>
      <c r="I375" s="9" t="str">
        <f t="shared" si="11"/>
        <v/>
      </c>
      <c r="J375" s="9" t="str">
        <f>IF($I375="","",COUNTIF($I$6:$I375, 1))</f>
        <v/>
      </c>
    </row>
    <row r="376" spans="1:10" ht="20.100000000000001" customHeight="1" x14ac:dyDescent="0.15">
      <c r="A376" s="8"/>
      <c r="B376" s="8" t="str">
        <f t="shared" si="10"/>
        <v/>
      </c>
      <c r="C376" s="8"/>
      <c r="D376" s="9"/>
      <c r="E376" s="9"/>
      <c r="F376" s="9"/>
      <c r="G376" s="9"/>
      <c r="H376" s="10"/>
      <c r="I376" s="9" t="str">
        <f t="shared" si="11"/>
        <v/>
      </c>
      <c r="J376" s="9" t="str">
        <f>IF($I376="","",COUNTIF($I$6:$I376, 1))</f>
        <v/>
      </c>
    </row>
    <row r="377" spans="1:10" ht="20.100000000000001" customHeight="1" x14ac:dyDescent="0.15">
      <c r="A377" s="8"/>
      <c r="B377" s="8" t="str">
        <f t="shared" si="10"/>
        <v/>
      </c>
      <c r="C377" s="8"/>
      <c r="D377" s="9"/>
      <c r="E377" s="9"/>
      <c r="F377" s="9"/>
      <c r="G377" s="9"/>
      <c r="H377" s="10"/>
      <c r="I377" s="9" t="str">
        <f t="shared" si="11"/>
        <v/>
      </c>
      <c r="J377" s="9" t="str">
        <f>IF($I377="","",COUNTIF($I$6:$I377, 1))</f>
        <v/>
      </c>
    </row>
    <row r="378" spans="1:10" ht="20.100000000000001" customHeight="1" x14ac:dyDescent="0.15">
      <c r="A378" s="8"/>
      <c r="B378" s="8" t="str">
        <f t="shared" si="10"/>
        <v/>
      </c>
      <c r="C378" s="8"/>
      <c r="D378" s="9"/>
      <c r="E378" s="9"/>
      <c r="F378" s="9"/>
      <c r="G378" s="9"/>
      <c r="H378" s="10"/>
      <c r="I378" s="9" t="str">
        <f t="shared" si="11"/>
        <v/>
      </c>
      <c r="J378" s="9" t="str">
        <f>IF($I378="","",COUNTIF($I$6:$I378, 1))</f>
        <v/>
      </c>
    </row>
    <row r="379" spans="1:10" ht="20.100000000000001" customHeight="1" x14ac:dyDescent="0.15">
      <c r="A379" s="8"/>
      <c r="B379" s="8" t="str">
        <f t="shared" si="10"/>
        <v/>
      </c>
      <c r="C379" s="8"/>
      <c r="D379" s="9"/>
      <c r="E379" s="9"/>
      <c r="F379" s="9"/>
      <c r="G379" s="9"/>
      <c r="H379" s="10"/>
      <c r="I379" s="9" t="str">
        <f t="shared" si="11"/>
        <v/>
      </c>
      <c r="J379" s="9" t="str">
        <f>IF($I379="","",COUNTIF($I$6:$I379, 1))</f>
        <v/>
      </c>
    </row>
    <row r="380" spans="1:10" ht="20.100000000000001" customHeight="1" x14ac:dyDescent="0.15">
      <c r="A380" s="8"/>
      <c r="B380" s="8" t="str">
        <f t="shared" si="10"/>
        <v/>
      </c>
      <c r="C380" s="8"/>
      <c r="D380" s="9"/>
      <c r="E380" s="9"/>
      <c r="F380" s="9"/>
      <c r="G380" s="9"/>
      <c r="H380" s="10"/>
      <c r="I380" s="9" t="str">
        <f t="shared" si="11"/>
        <v/>
      </c>
      <c r="J380" s="9" t="str">
        <f>IF($I380="","",COUNTIF($I$6:$I380, 1))</f>
        <v/>
      </c>
    </row>
    <row r="381" spans="1:10" ht="20.100000000000001" customHeight="1" x14ac:dyDescent="0.15">
      <c r="A381" s="8"/>
      <c r="B381" s="8" t="str">
        <f t="shared" si="10"/>
        <v/>
      </c>
      <c r="C381" s="8"/>
      <c r="D381" s="9"/>
      <c r="E381" s="9"/>
      <c r="F381" s="9"/>
      <c r="G381" s="9"/>
      <c r="H381" s="10"/>
      <c r="I381" s="9" t="str">
        <f t="shared" si="11"/>
        <v/>
      </c>
      <c r="J381" s="9" t="str">
        <f>IF($I381="","",COUNTIF($I$6:$I381, 1))</f>
        <v/>
      </c>
    </row>
    <row r="382" spans="1:10" ht="20.100000000000001" customHeight="1" x14ac:dyDescent="0.15">
      <c r="A382" s="8"/>
      <c r="B382" s="8" t="str">
        <f t="shared" si="10"/>
        <v/>
      </c>
      <c r="C382" s="8"/>
      <c r="D382" s="9"/>
      <c r="E382" s="9"/>
      <c r="F382" s="9"/>
      <c r="G382" s="9"/>
      <c r="H382" s="10"/>
      <c r="I382" s="9" t="str">
        <f t="shared" si="11"/>
        <v/>
      </c>
      <c r="J382" s="9" t="str">
        <f>IF($I382="","",COUNTIF($I$6:$I382, 1))</f>
        <v/>
      </c>
    </row>
    <row r="383" spans="1:10" ht="20.100000000000001" customHeight="1" x14ac:dyDescent="0.15">
      <c r="A383" s="8"/>
      <c r="B383" s="8" t="str">
        <f t="shared" si="10"/>
        <v/>
      </c>
      <c r="C383" s="8"/>
      <c r="D383" s="9"/>
      <c r="E383" s="9"/>
      <c r="F383" s="9"/>
      <c r="G383" s="9"/>
      <c r="H383" s="10"/>
      <c r="I383" s="9" t="str">
        <f t="shared" si="11"/>
        <v/>
      </c>
      <c r="J383" s="9" t="str">
        <f>IF($I383="","",COUNTIF($I$6:$I383, 1))</f>
        <v/>
      </c>
    </row>
    <row r="384" spans="1:10" ht="20.100000000000001" customHeight="1" x14ac:dyDescent="0.15">
      <c r="A384" s="8"/>
      <c r="B384" s="8" t="str">
        <f t="shared" si="10"/>
        <v/>
      </c>
      <c r="C384" s="8"/>
      <c r="D384" s="9"/>
      <c r="E384" s="9"/>
      <c r="F384" s="9"/>
      <c r="G384" s="9"/>
      <c r="H384" s="10"/>
      <c r="I384" s="9" t="str">
        <f t="shared" si="11"/>
        <v/>
      </c>
      <c r="J384" s="9" t="str">
        <f>IF($I384="","",COUNTIF($I$6:$I384, 1))</f>
        <v/>
      </c>
    </row>
    <row r="385" spans="1:10" ht="20.100000000000001" customHeight="1" x14ac:dyDescent="0.15">
      <c r="A385" s="8"/>
      <c r="B385" s="8" t="str">
        <f t="shared" si="10"/>
        <v/>
      </c>
      <c r="C385" s="8"/>
      <c r="D385" s="9"/>
      <c r="E385" s="9"/>
      <c r="F385" s="9"/>
      <c r="G385" s="9"/>
      <c r="H385" s="10"/>
      <c r="I385" s="9" t="str">
        <f t="shared" si="11"/>
        <v/>
      </c>
      <c r="J385" s="9" t="str">
        <f>IF($I385="","",COUNTIF($I$6:$I385, 1))</f>
        <v/>
      </c>
    </row>
    <row r="386" spans="1:10" ht="20.100000000000001" customHeight="1" x14ac:dyDescent="0.15">
      <c r="A386" s="8"/>
      <c r="B386" s="8" t="str">
        <f t="shared" si="10"/>
        <v/>
      </c>
      <c r="C386" s="8"/>
      <c r="D386" s="9"/>
      <c r="E386" s="9"/>
      <c r="F386" s="9"/>
      <c r="G386" s="9"/>
      <c r="H386" s="10"/>
      <c r="I386" s="9" t="str">
        <f t="shared" si="11"/>
        <v/>
      </c>
      <c r="J386" s="9" t="str">
        <f>IF($I386="","",COUNTIF($I$6:$I386, 1))</f>
        <v/>
      </c>
    </row>
    <row r="387" spans="1:10" ht="20.100000000000001" customHeight="1" x14ac:dyDescent="0.15">
      <c r="A387" s="8"/>
      <c r="B387" s="8" t="str">
        <f t="shared" si="10"/>
        <v/>
      </c>
      <c r="C387" s="8"/>
      <c r="D387" s="9"/>
      <c r="E387" s="9"/>
      <c r="F387" s="9"/>
      <c r="G387" s="9"/>
      <c r="H387" s="10"/>
      <c r="I387" s="9" t="str">
        <f t="shared" si="11"/>
        <v/>
      </c>
      <c r="J387" s="9" t="str">
        <f>IF($I387="","",COUNTIF($I$6:$I387, 1))</f>
        <v/>
      </c>
    </row>
    <row r="388" spans="1:10" ht="20.100000000000001" customHeight="1" x14ac:dyDescent="0.15">
      <c r="A388" s="8"/>
      <c r="B388" s="8" t="str">
        <f t="shared" si="10"/>
        <v/>
      </c>
      <c r="C388" s="8"/>
      <c r="D388" s="9"/>
      <c r="E388" s="9"/>
      <c r="F388" s="9"/>
      <c r="G388" s="9"/>
      <c r="H388" s="10"/>
      <c r="I388" s="9" t="str">
        <f t="shared" si="11"/>
        <v/>
      </c>
      <c r="J388" s="9" t="str">
        <f>IF($I388="","",COUNTIF($I$6:$I388, 1))</f>
        <v/>
      </c>
    </row>
    <row r="389" spans="1:10" ht="20.100000000000001" customHeight="1" x14ac:dyDescent="0.15">
      <c r="A389" s="8"/>
      <c r="B389" s="8" t="str">
        <f t="shared" si="10"/>
        <v/>
      </c>
      <c r="C389" s="8"/>
      <c r="D389" s="9"/>
      <c r="E389" s="9"/>
      <c r="F389" s="9"/>
      <c r="G389" s="9"/>
      <c r="H389" s="10"/>
      <c r="I389" s="9" t="str">
        <f t="shared" si="11"/>
        <v/>
      </c>
      <c r="J389" s="9" t="str">
        <f>IF($I389="","",COUNTIF($I$6:$I389, 1))</f>
        <v/>
      </c>
    </row>
    <row r="390" spans="1:10" ht="20.100000000000001" customHeight="1" x14ac:dyDescent="0.15">
      <c r="A390" s="8"/>
      <c r="B390" s="8" t="str">
        <f t="shared" si="10"/>
        <v/>
      </c>
      <c r="C390" s="8"/>
      <c r="D390" s="9"/>
      <c r="E390" s="9"/>
      <c r="F390" s="9"/>
      <c r="G390" s="9"/>
      <c r="H390" s="10"/>
      <c r="I390" s="9" t="str">
        <f t="shared" si="11"/>
        <v/>
      </c>
      <c r="J390" s="9" t="str">
        <f>IF($I390="","",COUNTIF($I$6:$I390, 1))</f>
        <v/>
      </c>
    </row>
    <row r="391" spans="1:10" ht="20.100000000000001" customHeight="1" x14ac:dyDescent="0.15">
      <c r="A391" s="8"/>
      <c r="B391" s="8" t="str">
        <f t="shared" ref="B391:B454" si="12">IF($A391="","",LEFT($A391,1))</f>
        <v/>
      </c>
      <c r="C391" s="8"/>
      <c r="D391" s="9"/>
      <c r="E391" s="9"/>
      <c r="F391" s="9"/>
      <c r="G391" s="9"/>
      <c r="H391" s="10"/>
      <c r="I391" s="9" t="str">
        <f t="shared" ref="I391:I454" si="13">IF($C391="","",IF(AND($C391&lt;=$B$2,AND(EXACT($A391,$B$3)=FALSE,EXACT($A391,$C$3)=FALSE),EXACT($A391,$D$3)=FALSE,EXACT($A391,$E$3)=FALSE,EXACT($A391,$F$3)=FALSE,EXACT($A391,$G$3)=FALSE,EXACT($A391,$H$3)=FALSE), 1, 0))</f>
        <v/>
      </c>
      <c r="J391" s="9" t="str">
        <f>IF($I391="","",COUNTIF($I$6:$I391, 1))</f>
        <v/>
      </c>
    </row>
    <row r="392" spans="1:10" ht="20.100000000000001" customHeight="1" x14ac:dyDescent="0.15">
      <c r="A392" s="8"/>
      <c r="B392" s="8" t="str">
        <f t="shared" si="12"/>
        <v/>
      </c>
      <c r="C392" s="8"/>
      <c r="D392" s="9"/>
      <c r="E392" s="9"/>
      <c r="F392" s="9"/>
      <c r="G392" s="9"/>
      <c r="H392" s="10"/>
      <c r="I392" s="9" t="str">
        <f t="shared" si="13"/>
        <v/>
      </c>
      <c r="J392" s="9" t="str">
        <f>IF($I392="","",COUNTIF($I$6:$I392, 1))</f>
        <v/>
      </c>
    </row>
    <row r="393" spans="1:10" ht="20.100000000000001" customHeight="1" x14ac:dyDescent="0.15">
      <c r="A393" s="8"/>
      <c r="B393" s="8" t="str">
        <f t="shared" si="12"/>
        <v/>
      </c>
      <c r="C393" s="8"/>
      <c r="D393" s="9"/>
      <c r="E393" s="9"/>
      <c r="F393" s="9"/>
      <c r="G393" s="9"/>
      <c r="H393" s="10"/>
      <c r="I393" s="9" t="str">
        <f t="shared" si="13"/>
        <v/>
      </c>
      <c r="J393" s="9" t="str">
        <f>IF($I393="","",COUNTIF($I$6:$I393, 1))</f>
        <v/>
      </c>
    </row>
    <row r="394" spans="1:10" ht="20.100000000000001" customHeight="1" x14ac:dyDescent="0.15">
      <c r="A394" s="8"/>
      <c r="B394" s="8" t="str">
        <f t="shared" si="12"/>
        <v/>
      </c>
      <c r="C394" s="8"/>
      <c r="D394" s="9"/>
      <c r="E394" s="9"/>
      <c r="F394" s="9"/>
      <c r="G394" s="9"/>
      <c r="H394" s="10"/>
      <c r="I394" s="9" t="str">
        <f t="shared" si="13"/>
        <v/>
      </c>
      <c r="J394" s="9" t="str">
        <f>IF($I394="","",COUNTIF($I$6:$I394, 1))</f>
        <v/>
      </c>
    </row>
    <row r="395" spans="1:10" ht="20.100000000000001" customHeight="1" x14ac:dyDescent="0.15">
      <c r="A395" s="8"/>
      <c r="B395" s="8" t="str">
        <f t="shared" si="12"/>
        <v/>
      </c>
      <c r="C395" s="8"/>
      <c r="D395" s="9"/>
      <c r="E395" s="9"/>
      <c r="F395" s="9"/>
      <c r="G395" s="9"/>
      <c r="H395" s="10"/>
      <c r="I395" s="9" t="str">
        <f t="shared" si="13"/>
        <v/>
      </c>
      <c r="J395" s="9" t="str">
        <f>IF($I395="","",COUNTIF($I$6:$I395, 1))</f>
        <v/>
      </c>
    </row>
    <row r="396" spans="1:10" ht="20.100000000000001" customHeight="1" x14ac:dyDescent="0.15">
      <c r="A396" s="8"/>
      <c r="B396" s="8" t="str">
        <f t="shared" si="12"/>
        <v/>
      </c>
      <c r="C396" s="8"/>
      <c r="D396" s="9"/>
      <c r="E396" s="9"/>
      <c r="F396" s="9"/>
      <c r="G396" s="9"/>
      <c r="H396" s="10"/>
      <c r="I396" s="9" t="str">
        <f t="shared" si="13"/>
        <v/>
      </c>
      <c r="J396" s="9" t="str">
        <f>IF($I396="","",COUNTIF($I$6:$I396, 1))</f>
        <v/>
      </c>
    </row>
    <row r="397" spans="1:10" ht="20.100000000000001" customHeight="1" x14ac:dyDescent="0.15">
      <c r="A397" s="8"/>
      <c r="B397" s="8" t="str">
        <f t="shared" si="12"/>
        <v/>
      </c>
      <c r="C397" s="8"/>
      <c r="D397" s="9"/>
      <c r="E397" s="9"/>
      <c r="F397" s="9"/>
      <c r="G397" s="9"/>
      <c r="H397" s="10"/>
      <c r="I397" s="9" t="str">
        <f t="shared" si="13"/>
        <v/>
      </c>
      <c r="J397" s="9" t="str">
        <f>IF($I397="","",COUNTIF($I$6:$I397, 1))</f>
        <v/>
      </c>
    </row>
    <row r="398" spans="1:10" ht="20.100000000000001" customHeight="1" x14ac:dyDescent="0.15">
      <c r="A398" s="8"/>
      <c r="B398" s="8" t="str">
        <f t="shared" si="12"/>
        <v/>
      </c>
      <c r="C398" s="8"/>
      <c r="D398" s="9"/>
      <c r="E398" s="9"/>
      <c r="F398" s="9"/>
      <c r="G398" s="9"/>
      <c r="H398" s="10"/>
      <c r="I398" s="9" t="str">
        <f t="shared" si="13"/>
        <v/>
      </c>
      <c r="J398" s="9" t="str">
        <f>IF($I398="","",COUNTIF($I$6:$I398, 1))</f>
        <v/>
      </c>
    </row>
    <row r="399" spans="1:10" ht="20.100000000000001" customHeight="1" x14ac:dyDescent="0.15">
      <c r="A399" s="8"/>
      <c r="B399" s="8" t="str">
        <f t="shared" si="12"/>
        <v/>
      </c>
      <c r="C399" s="8"/>
      <c r="D399" s="9"/>
      <c r="E399" s="9"/>
      <c r="F399" s="9"/>
      <c r="G399" s="9"/>
      <c r="H399" s="10"/>
      <c r="I399" s="9" t="str">
        <f t="shared" si="13"/>
        <v/>
      </c>
      <c r="J399" s="9" t="str">
        <f>IF($I399="","",COUNTIF($I$6:$I399, 1))</f>
        <v/>
      </c>
    </row>
    <row r="400" spans="1:10" ht="20.100000000000001" customHeight="1" x14ac:dyDescent="0.15">
      <c r="A400" s="8"/>
      <c r="B400" s="8" t="str">
        <f t="shared" si="12"/>
        <v/>
      </c>
      <c r="C400" s="8"/>
      <c r="D400" s="9"/>
      <c r="E400" s="9"/>
      <c r="F400" s="9"/>
      <c r="G400" s="9"/>
      <c r="H400" s="10"/>
      <c r="I400" s="9" t="str">
        <f t="shared" si="13"/>
        <v/>
      </c>
      <c r="J400" s="9" t="str">
        <f>IF($I400="","",COUNTIF($I$6:$I400, 1))</f>
        <v/>
      </c>
    </row>
    <row r="401" spans="1:10" ht="20.100000000000001" customHeight="1" x14ac:dyDescent="0.15">
      <c r="A401" s="8"/>
      <c r="B401" s="8" t="str">
        <f t="shared" si="12"/>
        <v/>
      </c>
      <c r="C401" s="8"/>
      <c r="D401" s="9"/>
      <c r="E401" s="9"/>
      <c r="F401" s="9"/>
      <c r="G401" s="9"/>
      <c r="H401" s="10"/>
      <c r="I401" s="9" t="str">
        <f t="shared" si="13"/>
        <v/>
      </c>
      <c r="J401" s="9" t="str">
        <f>IF($I401="","",COUNTIF($I$6:$I401, 1))</f>
        <v/>
      </c>
    </row>
    <row r="402" spans="1:10" ht="20.100000000000001" customHeight="1" x14ac:dyDescent="0.15">
      <c r="A402" s="8"/>
      <c r="B402" s="8" t="str">
        <f t="shared" si="12"/>
        <v/>
      </c>
      <c r="C402" s="8"/>
      <c r="D402" s="9"/>
      <c r="E402" s="9"/>
      <c r="F402" s="9"/>
      <c r="G402" s="9"/>
      <c r="H402" s="10"/>
      <c r="I402" s="9" t="str">
        <f t="shared" si="13"/>
        <v/>
      </c>
      <c r="J402" s="9" t="str">
        <f>IF($I402="","",COUNTIF($I$6:$I402, 1))</f>
        <v/>
      </c>
    </row>
    <row r="403" spans="1:10" ht="20.100000000000001" customHeight="1" x14ac:dyDescent="0.15">
      <c r="A403" s="8"/>
      <c r="B403" s="8" t="str">
        <f t="shared" si="12"/>
        <v/>
      </c>
      <c r="C403" s="8"/>
      <c r="D403" s="9"/>
      <c r="E403" s="9"/>
      <c r="F403" s="9"/>
      <c r="G403" s="9"/>
      <c r="H403" s="10"/>
      <c r="I403" s="9" t="str">
        <f t="shared" si="13"/>
        <v/>
      </c>
      <c r="J403" s="9" t="str">
        <f>IF($I403="","",COUNTIF($I$6:$I403, 1))</f>
        <v/>
      </c>
    </row>
    <row r="404" spans="1:10" ht="20.100000000000001" customHeight="1" x14ac:dyDescent="0.15">
      <c r="A404" s="8"/>
      <c r="B404" s="8" t="str">
        <f t="shared" si="12"/>
        <v/>
      </c>
      <c r="C404" s="8"/>
      <c r="D404" s="9"/>
      <c r="E404" s="9"/>
      <c r="F404" s="9"/>
      <c r="G404" s="9"/>
      <c r="H404" s="10"/>
      <c r="I404" s="9" t="str">
        <f t="shared" si="13"/>
        <v/>
      </c>
      <c r="J404" s="9" t="str">
        <f>IF($I404="","",COUNTIF($I$6:$I404, 1))</f>
        <v/>
      </c>
    </row>
    <row r="405" spans="1:10" ht="20.100000000000001" customHeight="1" x14ac:dyDescent="0.15">
      <c r="A405" s="8"/>
      <c r="B405" s="8" t="str">
        <f t="shared" si="12"/>
        <v/>
      </c>
      <c r="C405" s="8"/>
      <c r="D405" s="9"/>
      <c r="E405" s="9"/>
      <c r="F405" s="9"/>
      <c r="G405" s="9"/>
      <c r="H405" s="10"/>
      <c r="I405" s="9" t="str">
        <f t="shared" si="13"/>
        <v/>
      </c>
      <c r="J405" s="9" t="str">
        <f>IF($I405="","",COUNTIF($I$6:$I405, 1))</f>
        <v/>
      </c>
    </row>
    <row r="406" spans="1:10" ht="20.100000000000001" customHeight="1" x14ac:dyDescent="0.15">
      <c r="A406" s="8"/>
      <c r="B406" s="8" t="str">
        <f t="shared" si="12"/>
        <v/>
      </c>
      <c r="C406" s="8"/>
      <c r="D406" s="9"/>
      <c r="E406" s="9"/>
      <c r="F406" s="9"/>
      <c r="G406" s="9"/>
      <c r="H406" s="10"/>
      <c r="I406" s="9" t="str">
        <f t="shared" si="13"/>
        <v/>
      </c>
      <c r="J406" s="9" t="str">
        <f>IF($I406="","",COUNTIF($I$6:$I406, 1))</f>
        <v/>
      </c>
    </row>
    <row r="407" spans="1:10" ht="20.100000000000001" customHeight="1" x14ac:dyDescent="0.15">
      <c r="A407" s="8"/>
      <c r="B407" s="8" t="str">
        <f t="shared" si="12"/>
        <v/>
      </c>
      <c r="C407" s="8"/>
      <c r="D407" s="9"/>
      <c r="E407" s="9"/>
      <c r="F407" s="9"/>
      <c r="G407" s="9"/>
      <c r="H407" s="10"/>
      <c r="I407" s="9" t="str">
        <f t="shared" si="13"/>
        <v/>
      </c>
      <c r="J407" s="9" t="str">
        <f>IF($I407="","",COUNTIF($I$6:$I407, 1))</f>
        <v/>
      </c>
    </row>
    <row r="408" spans="1:10" ht="20.100000000000001" customHeight="1" x14ac:dyDescent="0.15">
      <c r="A408" s="8"/>
      <c r="B408" s="8" t="str">
        <f t="shared" si="12"/>
        <v/>
      </c>
      <c r="C408" s="8"/>
      <c r="D408" s="9"/>
      <c r="E408" s="9"/>
      <c r="F408" s="9"/>
      <c r="G408" s="9"/>
      <c r="H408" s="10"/>
      <c r="I408" s="9" t="str">
        <f t="shared" si="13"/>
        <v/>
      </c>
      <c r="J408" s="9" t="str">
        <f>IF($I408="","",COUNTIF($I$6:$I408, 1))</f>
        <v/>
      </c>
    </row>
    <row r="409" spans="1:10" ht="20.100000000000001" customHeight="1" x14ac:dyDescent="0.15">
      <c r="A409" s="8"/>
      <c r="B409" s="8" t="str">
        <f t="shared" si="12"/>
        <v/>
      </c>
      <c r="C409" s="8"/>
      <c r="D409" s="9"/>
      <c r="E409" s="9"/>
      <c r="F409" s="9"/>
      <c r="G409" s="9"/>
      <c r="H409" s="10"/>
      <c r="I409" s="9" t="str">
        <f t="shared" si="13"/>
        <v/>
      </c>
      <c r="J409" s="9" t="str">
        <f>IF($I409="","",COUNTIF($I$6:$I409, 1))</f>
        <v/>
      </c>
    </row>
    <row r="410" spans="1:10" ht="20.100000000000001" customHeight="1" x14ac:dyDescent="0.15">
      <c r="A410" s="8"/>
      <c r="B410" s="8" t="str">
        <f t="shared" si="12"/>
        <v/>
      </c>
      <c r="C410" s="8"/>
      <c r="D410" s="9"/>
      <c r="E410" s="9"/>
      <c r="F410" s="9"/>
      <c r="G410" s="9"/>
      <c r="H410" s="10"/>
      <c r="I410" s="9" t="str">
        <f t="shared" si="13"/>
        <v/>
      </c>
      <c r="J410" s="9" t="str">
        <f>IF($I410="","",COUNTIF($I$6:$I410, 1))</f>
        <v/>
      </c>
    </row>
    <row r="411" spans="1:10" ht="20.100000000000001" customHeight="1" x14ac:dyDescent="0.15">
      <c r="A411" s="8"/>
      <c r="B411" s="8" t="str">
        <f t="shared" si="12"/>
        <v/>
      </c>
      <c r="C411" s="8"/>
      <c r="D411" s="9"/>
      <c r="E411" s="9"/>
      <c r="F411" s="9"/>
      <c r="G411" s="9"/>
      <c r="H411" s="10"/>
      <c r="I411" s="9" t="str">
        <f t="shared" si="13"/>
        <v/>
      </c>
      <c r="J411" s="9" t="str">
        <f>IF($I411="","",COUNTIF($I$6:$I411, 1))</f>
        <v/>
      </c>
    </row>
    <row r="412" spans="1:10" ht="20.100000000000001" customHeight="1" x14ac:dyDescent="0.15">
      <c r="A412" s="8"/>
      <c r="B412" s="8" t="str">
        <f t="shared" si="12"/>
        <v/>
      </c>
      <c r="C412" s="8"/>
      <c r="D412" s="9"/>
      <c r="E412" s="9"/>
      <c r="F412" s="9"/>
      <c r="G412" s="9"/>
      <c r="H412" s="10"/>
      <c r="I412" s="9" t="str">
        <f t="shared" si="13"/>
        <v/>
      </c>
      <c r="J412" s="9" t="str">
        <f>IF($I412="","",COUNTIF($I$6:$I412, 1))</f>
        <v/>
      </c>
    </row>
    <row r="413" spans="1:10" ht="20.100000000000001" customHeight="1" x14ac:dyDescent="0.15">
      <c r="A413" s="8"/>
      <c r="B413" s="8" t="str">
        <f t="shared" si="12"/>
        <v/>
      </c>
      <c r="C413" s="8"/>
      <c r="D413" s="9"/>
      <c r="E413" s="9"/>
      <c r="F413" s="9"/>
      <c r="G413" s="9"/>
      <c r="H413" s="10"/>
      <c r="I413" s="9" t="str">
        <f t="shared" si="13"/>
        <v/>
      </c>
      <c r="J413" s="9" t="str">
        <f>IF($I413="","",COUNTIF($I$6:$I413, 1))</f>
        <v/>
      </c>
    </row>
    <row r="414" spans="1:10" ht="20.100000000000001" customHeight="1" x14ac:dyDescent="0.15">
      <c r="A414" s="8"/>
      <c r="B414" s="8" t="str">
        <f t="shared" si="12"/>
        <v/>
      </c>
      <c r="C414" s="8"/>
      <c r="D414" s="9"/>
      <c r="E414" s="9"/>
      <c r="F414" s="9"/>
      <c r="G414" s="9"/>
      <c r="H414" s="10"/>
      <c r="I414" s="9" t="str">
        <f t="shared" si="13"/>
        <v/>
      </c>
      <c r="J414" s="9" t="str">
        <f>IF($I414="","",COUNTIF($I$6:$I414, 1))</f>
        <v/>
      </c>
    </row>
    <row r="415" spans="1:10" ht="20.100000000000001" customHeight="1" x14ac:dyDescent="0.15">
      <c r="A415" s="8"/>
      <c r="B415" s="8" t="str">
        <f t="shared" si="12"/>
        <v/>
      </c>
      <c r="C415" s="8"/>
      <c r="D415" s="9"/>
      <c r="E415" s="9"/>
      <c r="F415" s="9"/>
      <c r="G415" s="9"/>
      <c r="H415" s="10"/>
      <c r="I415" s="9" t="str">
        <f t="shared" si="13"/>
        <v/>
      </c>
      <c r="J415" s="9" t="str">
        <f>IF($I415="","",COUNTIF($I$6:$I415, 1))</f>
        <v/>
      </c>
    </row>
    <row r="416" spans="1:10" ht="20.100000000000001" customHeight="1" x14ac:dyDescent="0.15">
      <c r="A416" s="8"/>
      <c r="B416" s="8" t="str">
        <f t="shared" si="12"/>
        <v/>
      </c>
      <c r="C416" s="8"/>
      <c r="D416" s="9"/>
      <c r="E416" s="9"/>
      <c r="F416" s="9"/>
      <c r="G416" s="9"/>
      <c r="H416" s="10"/>
      <c r="I416" s="9" t="str">
        <f t="shared" si="13"/>
        <v/>
      </c>
      <c r="J416" s="9" t="str">
        <f>IF($I416="","",COUNTIF($I$6:$I416, 1))</f>
        <v/>
      </c>
    </row>
    <row r="417" spans="1:10" ht="20.100000000000001" customHeight="1" x14ac:dyDescent="0.15">
      <c r="A417" s="8"/>
      <c r="B417" s="8" t="str">
        <f t="shared" si="12"/>
        <v/>
      </c>
      <c r="C417" s="8"/>
      <c r="D417" s="9"/>
      <c r="E417" s="9"/>
      <c r="F417" s="9"/>
      <c r="G417" s="9"/>
      <c r="H417" s="10"/>
      <c r="I417" s="9" t="str">
        <f t="shared" si="13"/>
        <v/>
      </c>
      <c r="J417" s="9" t="str">
        <f>IF($I417="","",COUNTIF($I$6:$I417, 1))</f>
        <v/>
      </c>
    </row>
    <row r="418" spans="1:10" ht="20.100000000000001" customHeight="1" x14ac:dyDescent="0.15">
      <c r="A418" s="8"/>
      <c r="B418" s="8" t="str">
        <f t="shared" si="12"/>
        <v/>
      </c>
      <c r="C418" s="8"/>
      <c r="D418" s="9"/>
      <c r="E418" s="9"/>
      <c r="F418" s="9"/>
      <c r="G418" s="9"/>
      <c r="H418" s="10"/>
      <c r="I418" s="9" t="str">
        <f t="shared" si="13"/>
        <v/>
      </c>
      <c r="J418" s="9" t="str">
        <f>IF($I418="","",COUNTIF($I$6:$I418, 1))</f>
        <v/>
      </c>
    </row>
    <row r="419" spans="1:10" ht="20.100000000000001" customHeight="1" x14ac:dyDescent="0.15">
      <c r="A419" s="8"/>
      <c r="B419" s="8" t="str">
        <f t="shared" si="12"/>
        <v/>
      </c>
      <c r="C419" s="8"/>
      <c r="D419" s="9"/>
      <c r="E419" s="9"/>
      <c r="F419" s="9"/>
      <c r="G419" s="9"/>
      <c r="H419" s="10"/>
      <c r="I419" s="9" t="str">
        <f t="shared" si="13"/>
        <v/>
      </c>
      <c r="J419" s="9" t="str">
        <f>IF($I419="","",COUNTIF($I$6:$I419, 1))</f>
        <v/>
      </c>
    </row>
    <row r="420" spans="1:10" ht="20.100000000000001" customHeight="1" x14ac:dyDescent="0.15">
      <c r="A420" s="8"/>
      <c r="B420" s="8" t="str">
        <f t="shared" si="12"/>
        <v/>
      </c>
      <c r="C420" s="8"/>
      <c r="D420" s="9"/>
      <c r="E420" s="9"/>
      <c r="F420" s="9"/>
      <c r="G420" s="9"/>
      <c r="H420" s="10"/>
      <c r="I420" s="9" t="str">
        <f t="shared" si="13"/>
        <v/>
      </c>
      <c r="J420" s="9" t="str">
        <f>IF($I420="","",COUNTIF($I$6:$I420, 1))</f>
        <v/>
      </c>
    </row>
    <row r="421" spans="1:10" ht="20.100000000000001" customHeight="1" x14ac:dyDescent="0.15">
      <c r="A421" s="8"/>
      <c r="B421" s="8" t="str">
        <f t="shared" si="12"/>
        <v/>
      </c>
      <c r="C421" s="8"/>
      <c r="D421" s="9"/>
      <c r="E421" s="9"/>
      <c r="F421" s="9"/>
      <c r="G421" s="9"/>
      <c r="H421" s="10"/>
      <c r="I421" s="9" t="str">
        <f t="shared" si="13"/>
        <v/>
      </c>
      <c r="J421" s="9" t="str">
        <f>IF($I421="","",COUNTIF($I$6:$I421, 1))</f>
        <v/>
      </c>
    </row>
    <row r="422" spans="1:10" ht="20.100000000000001" customHeight="1" x14ac:dyDescent="0.15">
      <c r="A422" s="8"/>
      <c r="B422" s="8" t="str">
        <f t="shared" si="12"/>
        <v/>
      </c>
      <c r="C422" s="8"/>
      <c r="D422" s="9"/>
      <c r="E422" s="9"/>
      <c r="F422" s="9"/>
      <c r="G422" s="9"/>
      <c r="H422" s="10"/>
      <c r="I422" s="9" t="str">
        <f t="shared" si="13"/>
        <v/>
      </c>
      <c r="J422" s="9" t="str">
        <f>IF($I422="","",COUNTIF($I$6:$I422, 1))</f>
        <v/>
      </c>
    </row>
    <row r="423" spans="1:10" ht="20.100000000000001" customHeight="1" x14ac:dyDescent="0.15">
      <c r="A423" s="8"/>
      <c r="B423" s="8" t="str">
        <f t="shared" si="12"/>
        <v/>
      </c>
      <c r="C423" s="8"/>
      <c r="D423" s="9"/>
      <c r="E423" s="9"/>
      <c r="F423" s="9"/>
      <c r="G423" s="9"/>
      <c r="H423" s="10"/>
      <c r="I423" s="9" t="str">
        <f t="shared" si="13"/>
        <v/>
      </c>
      <c r="J423" s="9" t="str">
        <f>IF($I423="","",COUNTIF($I$6:$I423, 1))</f>
        <v/>
      </c>
    </row>
    <row r="424" spans="1:10" ht="20.100000000000001" customHeight="1" x14ac:dyDescent="0.15">
      <c r="A424" s="8"/>
      <c r="B424" s="8" t="str">
        <f t="shared" si="12"/>
        <v/>
      </c>
      <c r="C424" s="8"/>
      <c r="D424" s="9"/>
      <c r="E424" s="9"/>
      <c r="F424" s="9"/>
      <c r="G424" s="9"/>
      <c r="H424" s="10"/>
      <c r="I424" s="9" t="str">
        <f t="shared" si="13"/>
        <v/>
      </c>
      <c r="J424" s="9" t="str">
        <f>IF($I424="","",COUNTIF($I$6:$I424, 1))</f>
        <v/>
      </c>
    </row>
    <row r="425" spans="1:10" ht="20.100000000000001" customHeight="1" x14ac:dyDescent="0.15">
      <c r="A425" s="8"/>
      <c r="B425" s="8" t="str">
        <f t="shared" si="12"/>
        <v/>
      </c>
      <c r="C425" s="8"/>
      <c r="D425" s="9"/>
      <c r="E425" s="9"/>
      <c r="F425" s="9"/>
      <c r="G425" s="9"/>
      <c r="H425" s="10"/>
      <c r="I425" s="9" t="str">
        <f t="shared" si="13"/>
        <v/>
      </c>
      <c r="J425" s="9" t="str">
        <f>IF($I425="","",COUNTIF($I$6:$I425, 1))</f>
        <v/>
      </c>
    </row>
    <row r="426" spans="1:10" ht="20.100000000000001" customHeight="1" x14ac:dyDescent="0.15">
      <c r="A426" s="8"/>
      <c r="B426" s="8" t="str">
        <f t="shared" si="12"/>
        <v/>
      </c>
      <c r="C426" s="8"/>
      <c r="D426" s="9"/>
      <c r="E426" s="9"/>
      <c r="F426" s="9"/>
      <c r="G426" s="9"/>
      <c r="H426" s="10"/>
      <c r="I426" s="9" t="str">
        <f t="shared" si="13"/>
        <v/>
      </c>
      <c r="J426" s="9" t="str">
        <f>IF($I426="","",COUNTIF($I$6:$I426, 1))</f>
        <v/>
      </c>
    </row>
    <row r="427" spans="1:10" ht="20.100000000000001" customHeight="1" x14ac:dyDescent="0.15">
      <c r="A427" s="8"/>
      <c r="B427" s="8" t="str">
        <f t="shared" si="12"/>
        <v/>
      </c>
      <c r="C427" s="8"/>
      <c r="D427" s="9"/>
      <c r="E427" s="9"/>
      <c r="F427" s="9"/>
      <c r="G427" s="9"/>
      <c r="H427" s="10"/>
      <c r="I427" s="9" t="str">
        <f t="shared" si="13"/>
        <v/>
      </c>
      <c r="J427" s="9" t="str">
        <f>IF($I427="","",COUNTIF($I$6:$I427, 1))</f>
        <v/>
      </c>
    </row>
    <row r="428" spans="1:10" ht="20.100000000000001" customHeight="1" x14ac:dyDescent="0.15">
      <c r="A428" s="8"/>
      <c r="B428" s="8" t="str">
        <f t="shared" si="12"/>
        <v/>
      </c>
      <c r="C428" s="8"/>
      <c r="D428" s="9"/>
      <c r="E428" s="9"/>
      <c r="F428" s="9"/>
      <c r="G428" s="9"/>
      <c r="H428" s="10"/>
      <c r="I428" s="9" t="str">
        <f t="shared" si="13"/>
        <v/>
      </c>
      <c r="J428" s="9" t="str">
        <f>IF($I428="","",COUNTIF($I$6:$I428, 1))</f>
        <v/>
      </c>
    </row>
    <row r="429" spans="1:10" ht="20.100000000000001" customHeight="1" x14ac:dyDescent="0.15">
      <c r="A429" s="8"/>
      <c r="B429" s="8" t="str">
        <f t="shared" si="12"/>
        <v/>
      </c>
      <c r="C429" s="8"/>
      <c r="D429" s="9"/>
      <c r="E429" s="9"/>
      <c r="F429" s="9"/>
      <c r="G429" s="9"/>
      <c r="H429" s="10"/>
      <c r="I429" s="9" t="str">
        <f t="shared" si="13"/>
        <v/>
      </c>
      <c r="J429" s="9" t="str">
        <f>IF($I429="","",COUNTIF($I$6:$I429, 1))</f>
        <v/>
      </c>
    </row>
    <row r="430" spans="1:10" ht="20.100000000000001" customHeight="1" x14ac:dyDescent="0.15">
      <c r="A430" s="8"/>
      <c r="B430" s="8" t="str">
        <f t="shared" si="12"/>
        <v/>
      </c>
      <c r="C430" s="8"/>
      <c r="D430" s="9"/>
      <c r="E430" s="9"/>
      <c r="F430" s="9"/>
      <c r="G430" s="9"/>
      <c r="H430" s="10"/>
      <c r="I430" s="9" t="str">
        <f t="shared" si="13"/>
        <v/>
      </c>
      <c r="J430" s="9" t="str">
        <f>IF($I430="","",COUNTIF($I$6:$I430, 1))</f>
        <v/>
      </c>
    </row>
    <row r="431" spans="1:10" ht="20.100000000000001" customHeight="1" x14ac:dyDescent="0.15">
      <c r="A431" s="8"/>
      <c r="B431" s="8" t="str">
        <f t="shared" si="12"/>
        <v/>
      </c>
      <c r="C431" s="8"/>
      <c r="D431" s="9"/>
      <c r="E431" s="9"/>
      <c r="F431" s="9"/>
      <c r="G431" s="9"/>
      <c r="H431" s="10"/>
      <c r="I431" s="9" t="str">
        <f t="shared" si="13"/>
        <v/>
      </c>
      <c r="J431" s="9" t="str">
        <f>IF($I431="","",COUNTIF($I$6:$I431, 1))</f>
        <v/>
      </c>
    </row>
    <row r="432" spans="1:10" ht="20.100000000000001" customHeight="1" x14ac:dyDescent="0.15">
      <c r="A432" s="8"/>
      <c r="B432" s="8" t="str">
        <f t="shared" si="12"/>
        <v/>
      </c>
      <c r="C432" s="8"/>
      <c r="D432" s="9"/>
      <c r="E432" s="9"/>
      <c r="F432" s="9"/>
      <c r="G432" s="9"/>
      <c r="H432" s="10"/>
      <c r="I432" s="9" t="str">
        <f t="shared" si="13"/>
        <v/>
      </c>
      <c r="J432" s="9" t="str">
        <f>IF($I432="","",COUNTIF($I$6:$I432, 1))</f>
        <v/>
      </c>
    </row>
    <row r="433" spans="1:10" ht="20.100000000000001" customHeight="1" x14ac:dyDescent="0.15">
      <c r="A433" s="8"/>
      <c r="B433" s="8" t="str">
        <f t="shared" si="12"/>
        <v/>
      </c>
      <c r="C433" s="8"/>
      <c r="D433" s="9"/>
      <c r="E433" s="9"/>
      <c r="F433" s="9"/>
      <c r="G433" s="9"/>
      <c r="H433" s="10"/>
      <c r="I433" s="9" t="str">
        <f t="shared" si="13"/>
        <v/>
      </c>
      <c r="J433" s="9" t="str">
        <f>IF($I433="","",COUNTIF($I$6:$I433, 1))</f>
        <v/>
      </c>
    </row>
    <row r="434" spans="1:10" ht="20.100000000000001" customHeight="1" x14ac:dyDescent="0.15">
      <c r="A434" s="8"/>
      <c r="B434" s="8" t="str">
        <f t="shared" si="12"/>
        <v/>
      </c>
      <c r="C434" s="8"/>
      <c r="D434" s="9"/>
      <c r="E434" s="9"/>
      <c r="F434" s="9"/>
      <c r="G434" s="9"/>
      <c r="H434" s="10"/>
      <c r="I434" s="9" t="str">
        <f t="shared" si="13"/>
        <v/>
      </c>
      <c r="J434" s="9" t="str">
        <f>IF($I434="","",COUNTIF($I$6:$I434, 1))</f>
        <v/>
      </c>
    </row>
    <row r="435" spans="1:10" ht="20.100000000000001" customHeight="1" x14ac:dyDescent="0.15">
      <c r="A435" s="8"/>
      <c r="B435" s="8" t="str">
        <f t="shared" si="12"/>
        <v/>
      </c>
      <c r="C435" s="8"/>
      <c r="D435" s="9"/>
      <c r="E435" s="9"/>
      <c r="F435" s="9"/>
      <c r="G435" s="9"/>
      <c r="H435" s="10"/>
      <c r="I435" s="9" t="str">
        <f t="shared" si="13"/>
        <v/>
      </c>
      <c r="J435" s="9" t="str">
        <f>IF($I435="","",COUNTIF($I$6:$I435, 1))</f>
        <v/>
      </c>
    </row>
    <row r="436" spans="1:10" ht="20.100000000000001" customHeight="1" x14ac:dyDescent="0.15">
      <c r="A436" s="8"/>
      <c r="B436" s="8" t="str">
        <f t="shared" si="12"/>
        <v/>
      </c>
      <c r="C436" s="8"/>
      <c r="D436" s="9"/>
      <c r="E436" s="9"/>
      <c r="F436" s="9"/>
      <c r="G436" s="9"/>
      <c r="H436" s="10"/>
      <c r="I436" s="9" t="str">
        <f t="shared" si="13"/>
        <v/>
      </c>
      <c r="J436" s="9" t="str">
        <f>IF($I436="","",COUNTIF($I$6:$I436, 1))</f>
        <v/>
      </c>
    </row>
    <row r="437" spans="1:10" ht="20.100000000000001" customHeight="1" x14ac:dyDescent="0.15">
      <c r="A437" s="8"/>
      <c r="B437" s="8" t="str">
        <f t="shared" si="12"/>
        <v/>
      </c>
      <c r="C437" s="8"/>
      <c r="D437" s="9"/>
      <c r="E437" s="9"/>
      <c r="F437" s="9"/>
      <c r="G437" s="9"/>
      <c r="H437" s="10"/>
      <c r="I437" s="9" t="str">
        <f t="shared" si="13"/>
        <v/>
      </c>
      <c r="J437" s="9" t="str">
        <f>IF($I437="","",COUNTIF($I$6:$I437, 1))</f>
        <v/>
      </c>
    </row>
    <row r="438" spans="1:10" ht="20.100000000000001" customHeight="1" x14ac:dyDescent="0.15">
      <c r="A438" s="8"/>
      <c r="B438" s="8" t="str">
        <f t="shared" si="12"/>
        <v/>
      </c>
      <c r="C438" s="8"/>
      <c r="D438" s="9"/>
      <c r="E438" s="9"/>
      <c r="F438" s="9"/>
      <c r="G438" s="9"/>
      <c r="H438" s="10"/>
      <c r="I438" s="9" t="str">
        <f t="shared" si="13"/>
        <v/>
      </c>
      <c r="J438" s="9" t="str">
        <f>IF($I438="","",COUNTIF($I$6:$I438, 1))</f>
        <v/>
      </c>
    </row>
    <row r="439" spans="1:10" ht="20.100000000000001" customHeight="1" x14ac:dyDescent="0.15">
      <c r="A439" s="8"/>
      <c r="B439" s="8" t="str">
        <f t="shared" si="12"/>
        <v/>
      </c>
      <c r="C439" s="8"/>
      <c r="D439" s="9"/>
      <c r="E439" s="9"/>
      <c r="F439" s="9"/>
      <c r="G439" s="9"/>
      <c r="H439" s="10"/>
      <c r="I439" s="9" t="str">
        <f t="shared" si="13"/>
        <v/>
      </c>
      <c r="J439" s="9" t="str">
        <f>IF($I439="","",COUNTIF($I$6:$I439, 1))</f>
        <v/>
      </c>
    </row>
    <row r="440" spans="1:10" ht="20.100000000000001" customHeight="1" x14ac:dyDescent="0.15">
      <c r="A440" s="8"/>
      <c r="B440" s="8" t="str">
        <f t="shared" si="12"/>
        <v/>
      </c>
      <c r="C440" s="8"/>
      <c r="D440" s="9"/>
      <c r="E440" s="9"/>
      <c r="F440" s="9"/>
      <c r="G440" s="9"/>
      <c r="H440" s="10"/>
      <c r="I440" s="9" t="str">
        <f t="shared" si="13"/>
        <v/>
      </c>
      <c r="J440" s="9" t="str">
        <f>IF($I440="","",COUNTIF($I$6:$I440, 1))</f>
        <v/>
      </c>
    </row>
    <row r="441" spans="1:10" ht="20.100000000000001" customHeight="1" x14ac:dyDescent="0.15">
      <c r="A441" s="8"/>
      <c r="B441" s="8" t="str">
        <f t="shared" si="12"/>
        <v/>
      </c>
      <c r="C441" s="8"/>
      <c r="D441" s="9"/>
      <c r="E441" s="9"/>
      <c r="F441" s="9"/>
      <c r="G441" s="9"/>
      <c r="H441" s="10"/>
      <c r="I441" s="9" t="str">
        <f t="shared" si="13"/>
        <v/>
      </c>
      <c r="J441" s="9" t="str">
        <f>IF($I441="","",COUNTIF($I$6:$I441, 1))</f>
        <v/>
      </c>
    </row>
    <row r="442" spans="1:10" ht="20.100000000000001" customHeight="1" x14ac:dyDescent="0.15">
      <c r="A442" s="8"/>
      <c r="B442" s="8" t="str">
        <f t="shared" si="12"/>
        <v/>
      </c>
      <c r="C442" s="8"/>
      <c r="D442" s="9"/>
      <c r="E442" s="9"/>
      <c r="F442" s="9"/>
      <c r="G442" s="9"/>
      <c r="H442" s="10"/>
      <c r="I442" s="9" t="str">
        <f t="shared" si="13"/>
        <v/>
      </c>
      <c r="J442" s="9" t="str">
        <f>IF($I442="","",COUNTIF($I$6:$I442, 1))</f>
        <v/>
      </c>
    </row>
    <row r="443" spans="1:10" ht="20.100000000000001" customHeight="1" x14ac:dyDescent="0.15">
      <c r="A443" s="8"/>
      <c r="B443" s="8" t="str">
        <f t="shared" si="12"/>
        <v/>
      </c>
      <c r="C443" s="8"/>
      <c r="D443" s="9"/>
      <c r="E443" s="9"/>
      <c r="F443" s="9"/>
      <c r="G443" s="9"/>
      <c r="H443" s="10"/>
      <c r="I443" s="9" t="str">
        <f t="shared" si="13"/>
        <v/>
      </c>
      <c r="J443" s="9" t="str">
        <f>IF($I443="","",COUNTIF($I$6:$I443, 1))</f>
        <v/>
      </c>
    </row>
    <row r="444" spans="1:10" ht="20.100000000000001" customHeight="1" x14ac:dyDescent="0.15">
      <c r="A444" s="8"/>
      <c r="B444" s="8" t="str">
        <f t="shared" si="12"/>
        <v/>
      </c>
      <c r="C444" s="8"/>
      <c r="D444" s="9"/>
      <c r="E444" s="9"/>
      <c r="F444" s="9"/>
      <c r="G444" s="9"/>
      <c r="H444" s="10"/>
      <c r="I444" s="9" t="str">
        <f t="shared" si="13"/>
        <v/>
      </c>
      <c r="J444" s="9" t="str">
        <f>IF($I444="","",COUNTIF($I$6:$I444, 1))</f>
        <v/>
      </c>
    </row>
    <row r="445" spans="1:10" ht="20.100000000000001" customHeight="1" x14ac:dyDescent="0.15">
      <c r="A445" s="8"/>
      <c r="B445" s="8" t="str">
        <f t="shared" si="12"/>
        <v/>
      </c>
      <c r="C445" s="8"/>
      <c r="D445" s="9"/>
      <c r="E445" s="9"/>
      <c r="F445" s="9"/>
      <c r="G445" s="9"/>
      <c r="H445" s="10"/>
      <c r="I445" s="9" t="str">
        <f t="shared" si="13"/>
        <v/>
      </c>
      <c r="J445" s="9" t="str">
        <f>IF($I445="","",COUNTIF($I$6:$I445, 1))</f>
        <v/>
      </c>
    </row>
    <row r="446" spans="1:10" ht="20.100000000000001" customHeight="1" x14ac:dyDescent="0.15">
      <c r="A446" s="8"/>
      <c r="B446" s="8" t="str">
        <f t="shared" si="12"/>
        <v/>
      </c>
      <c r="C446" s="8"/>
      <c r="D446" s="9"/>
      <c r="E446" s="9"/>
      <c r="F446" s="9"/>
      <c r="G446" s="9"/>
      <c r="H446" s="10"/>
      <c r="I446" s="9" t="str">
        <f t="shared" si="13"/>
        <v/>
      </c>
      <c r="J446" s="9" t="str">
        <f>IF($I446="","",COUNTIF($I$6:$I446, 1))</f>
        <v/>
      </c>
    </row>
    <row r="447" spans="1:10" ht="20.100000000000001" customHeight="1" x14ac:dyDescent="0.15">
      <c r="A447" s="8"/>
      <c r="B447" s="8" t="str">
        <f t="shared" si="12"/>
        <v/>
      </c>
      <c r="C447" s="8"/>
      <c r="D447" s="9"/>
      <c r="E447" s="9"/>
      <c r="F447" s="9"/>
      <c r="G447" s="9"/>
      <c r="H447" s="10"/>
      <c r="I447" s="9" t="str">
        <f t="shared" si="13"/>
        <v/>
      </c>
      <c r="J447" s="9" t="str">
        <f>IF($I447="","",COUNTIF($I$6:$I447, 1))</f>
        <v/>
      </c>
    </row>
    <row r="448" spans="1:10" ht="20.100000000000001" customHeight="1" x14ac:dyDescent="0.15">
      <c r="A448" s="8"/>
      <c r="B448" s="8" t="str">
        <f t="shared" si="12"/>
        <v/>
      </c>
      <c r="C448" s="8"/>
      <c r="D448" s="9"/>
      <c r="E448" s="9"/>
      <c r="F448" s="9"/>
      <c r="G448" s="9"/>
      <c r="H448" s="10"/>
      <c r="I448" s="9" t="str">
        <f t="shared" si="13"/>
        <v/>
      </c>
      <c r="J448" s="9" t="str">
        <f>IF($I448="","",COUNTIF($I$6:$I448, 1))</f>
        <v/>
      </c>
    </row>
    <row r="449" spans="1:10" ht="20.100000000000001" customHeight="1" x14ac:dyDescent="0.15">
      <c r="A449" s="8"/>
      <c r="B449" s="8" t="str">
        <f t="shared" si="12"/>
        <v/>
      </c>
      <c r="C449" s="8"/>
      <c r="D449" s="9"/>
      <c r="E449" s="9"/>
      <c r="F449" s="9"/>
      <c r="G449" s="9"/>
      <c r="H449" s="10"/>
      <c r="I449" s="9" t="str">
        <f t="shared" si="13"/>
        <v/>
      </c>
      <c r="J449" s="9" t="str">
        <f>IF($I449="","",COUNTIF($I$6:$I449, 1))</f>
        <v/>
      </c>
    </row>
    <row r="450" spans="1:10" ht="20.100000000000001" customHeight="1" x14ac:dyDescent="0.15">
      <c r="A450" s="8"/>
      <c r="B450" s="8" t="str">
        <f t="shared" si="12"/>
        <v/>
      </c>
      <c r="C450" s="8"/>
      <c r="D450" s="9"/>
      <c r="E450" s="9"/>
      <c r="F450" s="9"/>
      <c r="G450" s="9"/>
      <c r="H450" s="10"/>
      <c r="I450" s="9" t="str">
        <f t="shared" si="13"/>
        <v/>
      </c>
      <c r="J450" s="9" t="str">
        <f>IF($I450="","",COUNTIF($I$6:$I450, 1))</f>
        <v/>
      </c>
    </row>
    <row r="451" spans="1:10" ht="20.100000000000001" customHeight="1" x14ac:dyDescent="0.15">
      <c r="A451" s="8"/>
      <c r="B451" s="8" t="str">
        <f t="shared" si="12"/>
        <v/>
      </c>
      <c r="C451" s="8"/>
      <c r="D451" s="9"/>
      <c r="E451" s="9"/>
      <c r="F451" s="9"/>
      <c r="G451" s="9"/>
      <c r="H451" s="10"/>
      <c r="I451" s="9" t="str">
        <f t="shared" si="13"/>
        <v/>
      </c>
      <c r="J451" s="9" t="str">
        <f>IF($I451="","",COUNTIF($I$6:$I451, 1))</f>
        <v/>
      </c>
    </row>
    <row r="452" spans="1:10" ht="20.100000000000001" customHeight="1" x14ac:dyDescent="0.15">
      <c r="A452" s="8"/>
      <c r="B452" s="8" t="str">
        <f t="shared" si="12"/>
        <v/>
      </c>
      <c r="C452" s="8"/>
      <c r="D452" s="9"/>
      <c r="E452" s="9"/>
      <c r="F452" s="9"/>
      <c r="G452" s="9"/>
      <c r="H452" s="10"/>
      <c r="I452" s="9" t="str">
        <f t="shared" si="13"/>
        <v/>
      </c>
      <c r="J452" s="9" t="str">
        <f>IF($I452="","",COUNTIF($I$6:$I452, 1))</f>
        <v/>
      </c>
    </row>
    <row r="453" spans="1:10" ht="20.100000000000001" customHeight="1" x14ac:dyDescent="0.15">
      <c r="A453" s="8"/>
      <c r="B453" s="8" t="str">
        <f t="shared" si="12"/>
        <v/>
      </c>
      <c r="C453" s="8"/>
      <c r="D453" s="9"/>
      <c r="E453" s="9"/>
      <c r="F453" s="9"/>
      <c r="G453" s="9"/>
      <c r="H453" s="10"/>
      <c r="I453" s="9" t="str">
        <f t="shared" si="13"/>
        <v/>
      </c>
      <c r="J453" s="9" t="str">
        <f>IF($I453="","",COUNTIF($I$6:$I453, 1))</f>
        <v/>
      </c>
    </row>
    <row r="454" spans="1:10" ht="20.100000000000001" customHeight="1" x14ac:dyDescent="0.15">
      <c r="A454" s="8"/>
      <c r="B454" s="8" t="str">
        <f t="shared" si="12"/>
        <v/>
      </c>
      <c r="C454" s="8"/>
      <c r="D454" s="9"/>
      <c r="E454" s="9"/>
      <c r="F454" s="9"/>
      <c r="G454" s="9"/>
      <c r="H454" s="10"/>
      <c r="I454" s="9" t="str">
        <f t="shared" si="13"/>
        <v/>
      </c>
      <c r="J454" s="9" t="str">
        <f>IF($I454="","",COUNTIF($I$6:$I454, 1))</f>
        <v/>
      </c>
    </row>
    <row r="455" spans="1:10" ht="20.100000000000001" customHeight="1" x14ac:dyDescent="0.15">
      <c r="A455" s="8"/>
      <c r="B455" s="8" t="str">
        <f t="shared" ref="B455:B501" si="14">IF($A455="","",LEFT($A455,1))</f>
        <v/>
      </c>
      <c r="C455" s="8"/>
      <c r="D455" s="9"/>
      <c r="E455" s="9"/>
      <c r="F455" s="9"/>
      <c r="G455" s="9"/>
      <c r="H455" s="10"/>
      <c r="I455" s="9" t="str">
        <f t="shared" ref="I455:I501" si="15">IF($C455="","",IF(AND($C455&lt;=$B$2,AND(EXACT($A455,$B$3)=FALSE,EXACT($A455,$C$3)=FALSE),EXACT($A455,$D$3)=FALSE,EXACT($A455,$E$3)=FALSE,EXACT($A455,$F$3)=FALSE,EXACT($A455,$G$3)=FALSE,EXACT($A455,$H$3)=FALSE), 1, 0))</f>
        <v/>
      </c>
      <c r="J455" s="9" t="str">
        <f>IF($I455="","",COUNTIF($I$6:$I455, 1))</f>
        <v/>
      </c>
    </row>
    <row r="456" spans="1:10" ht="20.100000000000001" customHeight="1" x14ac:dyDescent="0.15">
      <c r="A456" s="8"/>
      <c r="B456" s="8" t="str">
        <f t="shared" si="14"/>
        <v/>
      </c>
      <c r="C456" s="8"/>
      <c r="D456" s="9"/>
      <c r="E456" s="9"/>
      <c r="F456" s="9"/>
      <c r="G456" s="9"/>
      <c r="H456" s="10"/>
      <c r="I456" s="9" t="str">
        <f t="shared" si="15"/>
        <v/>
      </c>
      <c r="J456" s="9" t="str">
        <f>IF($I456="","",COUNTIF($I$6:$I456, 1))</f>
        <v/>
      </c>
    </row>
    <row r="457" spans="1:10" ht="20.100000000000001" customHeight="1" x14ac:dyDescent="0.15">
      <c r="A457" s="8"/>
      <c r="B457" s="8" t="str">
        <f t="shared" si="14"/>
        <v/>
      </c>
      <c r="C457" s="8"/>
      <c r="D457" s="9"/>
      <c r="E457" s="9"/>
      <c r="F457" s="9"/>
      <c r="G457" s="9"/>
      <c r="H457" s="10"/>
      <c r="I457" s="9" t="str">
        <f t="shared" si="15"/>
        <v/>
      </c>
      <c r="J457" s="9" t="str">
        <f>IF($I457="","",COUNTIF($I$6:$I457, 1))</f>
        <v/>
      </c>
    </row>
    <row r="458" spans="1:10" ht="20.100000000000001" customHeight="1" x14ac:dyDescent="0.15">
      <c r="A458" s="8"/>
      <c r="B458" s="8" t="str">
        <f t="shared" si="14"/>
        <v/>
      </c>
      <c r="C458" s="8"/>
      <c r="D458" s="9"/>
      <c r="E458" s="9"/>
      <c r="F458" s="9"/>
      <c r="G458" s="9"/>
      <c r="H458" s="10"/>
      <c r="I458" s="9" t="str">
        <f t="shared" si="15"/>
        <v/>
      </c>
      <c r="J458" s="9" t="str">
        <f>IF($I458="","",COUNTIF($I$6:$I458, 1))</f>
        <v/>
      </c>
    </row>
    <row r="459" spans="1:10" ht="20.100000000000001" customHeight="1" x14ac:dyDescent="0.15">
      <c r="A459" s="8"/>
      <c r="B459" s="8" t="str">
        <f t="shared" si="14"/>
        <v/>
      </c>
      <c r="C459" s="8"/>
      <c r="D459" s="9"/>
      <c r="E459" s="9"/>
      <c r="F459" s="9"/>
      <c r="G459" s="9"/>
      <c r="H459" s="10"/>
      <c r="I459" s="9" t="str">
        <f t="shared" si="15"/>
        <v/>
      </c>
      <c r="J459" s="9" t="str">
        <f>IF($I459="","",COUNTIF($I$6:$I459, 1))</f>
        <v/>
      </c>
    </row>
    <row r="460" spans="1:10" ht="20.100000000000001" customHeight="1" x14ac:dyDescent="0.15">
      <c r="A460" s="8"/>
      <c r="B460" s="8" t="str">
        <f t="shared" si="14"/>
        <v/>
      </c>
      <c r="C460" s="8"/>
      <c r="D460" s="9"/>
      <c r="E460" s="9"/>
      <c r="F460" s="9"/>
      <c r="G460" s="9"/>
      <c r="H460" s="10"/>
      <c r="I460" s="9" t="str">
        <f t="shared" si="15"/>
        <v/>
      </c>
      <c r="J460" s="9" t="str">
        <f>IF($I460="","",COUNTIF($I$6:$I460, 1))</f>
        <v/>
      </c>
    </row>
    <row r="461" spans="1:10" ht="20.100000000000001" customHeight="1" x14ac:dyDescent="0.15">
      <c r="A461" s="8"/>
      <c r="B461" s="8" t="str">
        <f t="shared" si="14"/>
        <v/>
      </c>
      <c r="C461" s="8"/>
      <c r="D461" s="9"/>
      <c r="E461" s="9"/>
      <c r="F461" s="9"/>
      <c r="G461" s="9"/>
      <c r="H461" s="10"/>
      <c r="I461" s="9" t="str">
        <f t="shared" si="15"/>
        <v/>
      </c>
      <c r="J461" s="9" t="str">
        <f>IF($I461="","",COUNTIF($I$6:$I461, 1))</f>
        <v/>
      </c>
    </row>
    <row r="462" spans="1:10" ht="20.100000000000001" customHeight="1" x14ac:dyDescent="0.15">
      <c r="A462" s="8"/>
      <c r="B462" s="8" t="str">
        <f t="shared" si="14"/>
        <v/>
      </c>
      <c r="C462" s="8"/>
      <c r="D462" s="9"/>
      <c r="E462" s="9"/>
      <c r="F462" s="9"/>
      <c r="G462" s="9"/>
      <c r="H462" s="10"/>
      <c r="I462" s="9" t="str">
        <f t="shared" si="15"/>
        <v/>
      </c>
      <c r="J462" s="9" t="str">
        <f>IF($I462="","",COUNTIF($I$6:$I462, 1))</f>
        <v/>
      </c>
    </row>
    <row r="463" spans="1:10" ht="20.100000000000001" customHeight="1" x14ac:dyDescent="0.15">
      <c r="A463" s="8"/>
      <c r="B463" s="8" t="str">
        <f t="shared" si="14"/>
        <v/>
      </c>
      <c r="C463" s="8"/>
      <c r="D463" s="9"/>
      <c r="E463" s="9"/>
      <c r="F463" s="9"/>
      <c r="G463" s="9"/>
      <c r="H463" s="10"/>
      <c r="I463" s="9" t="str">
        <f t="shared" si="15"/>
        <v/>
      </c>
      <c r="J463" s="9" t="str">
        <f>IF($I463="","",COUNTIF($I$6:$I463, 1))</f>
        <v/>
      </c>
    </row>
    <row r="464" spans="1:10" ht="20.100000000000001" customHeight="1" x14ac:dyDescent="0.15">
      <c r="A464" s="8"/>
      <c r="B464" s="8" t="str">
        <f t="shared" si="14"/>
        <v/>
      </c>
      <c r="C464" s="8"/>
      <c r="D464" s="9"/>
      <c r="E464" s="9"/>
      <c r="F464" s="9"/>
      <c r="G464" s="9"/>
      <c r="H464" s="10"/>
      <c r="I464" s="9" t="str">
        <f t="shared" si="15"/>
        <v/>
      </c>
      <c r="J464" s="9" t="str">
        <f>IF($I464="","",COUNTIF($I$6:$I464, 1))</f>
        <v/>
      </c>
    </row>
    <row r="465" spans="1:10" ht="20.100000000000001" customHeight="1" x14ac:dyDescent="0.15">
      <c r="A465" s="8"/>
      <c r="B465" s="8" t="str">
        <f t="shared" si="14"/>
        <v/>
      </c>
      <c r="C465" s="8"/>
      <c r="D465" s="9"/>
      <c r="E465" s="9"/>
      <c r="F465" s="9"/>
      <c r="G465" s="9"/>
      <c r="H465" s="10"/>
      <c r="I465" s="9" t="str">
        <f t="shared" si="15"/>
        <v/>
      </c>
      <c r="J465" s="9" t="str">
        <f>IF($I465="","",COUNTIF($I$6:$I465, 1))</f>
        <v/>
      </c>
    </row>
    <row r="466" spans="1:10" ht="20.100000000000001" customHeight="1" x14ac:dyDescent="0.15">
      <c r="A466" s="8"/>
      <c r="B466" s="8" t="str">
        <f t="shared" si="14"/>
        <v/>
      </c>
      <c r="C466" s="8"/>
      <c r="D466" s="9"/>
      <c r="E466" s="9"/>
      <c r="F466" s="9"/>
      <c r="G466" s="9"/>
      <c r="H466" s="10"/>
      <c r="I466" s="9" t="str">
        <f t="shared" si="15"/>
        <v/>
      </c>
      <c r="J466" s="9" t="str">
        <f>IF($I466="","",COUNTIF($I$6:$I466, 1))</f>
        <v/>
      </c>
    </row>
    <row r="467" spans="1:10" ht="20.100000000000001" customHeight="1" x14ac:dyDescent="0.15">
      <c r="A467" s="8"/>
      <c r="B467" s="8" t="str">
        <f t="shared" si="14"/>
        <v/>
      </c>
      <c r="C467" s="8"/>
      <c r="D467" s="9"/>
      <c r="E467" s="9"/>
      <c r="F467" s="9"/>
      <c r="G467" s="9"/>
      <c r="H467" s="10"/>
      <c r="I467" s="9" t="str">
        <f t="shared" si="15"/>
        <v/>
      </c>
      <c r="J467" s="9" t="str">
        <f>IF($I467="","",COUNTIF($I$6:$I467, 1))</f>
        <v/>
      </c>
    </row>
    <row r="468" spans="1:10" ht="20.100000000000001" customHeight="1" x14ac:dyDescent="0.15">
      <c r="A468" s="8"/>
      <c r="B468" s="8" t="str">
        <f t="shared" si="14"/>
        <v/>
      </c>
      <c r="C468" s="8"/>
      <c r="D468" s="9"/>
      <c r="E468" s="9"/>
      <c r="F468" s="9"/>
      <c r="G468" s="9"/>
      <c r="H468" s="10"/>
      <c r="I468" s="9" t="str">
        <f t="shared" si="15"/>
        <v/>
      </c>
      <c r="J468" s="9" t="str">
        <f>IF($I468="","",COUNTIF($I$6:$I468, 1))</f>
        <v/>
      </c>
    </row>
    <row r="469" spans="1:10" ht="20.100000000000001" customHeight="1" x14ac:dyDescent="0.15">
      <c r="A469" s="8"/>
      <c r="B469" s="8" t="str">
        <f t="shared" si="14"/>
        <v/>
      </c>
      <c r="C469" s="8"/>
      <c r="D469" s="9"/>
      <c r="E469" s="9"/>
      <c r="F469" s="9"/>
      <c r="G469" s="9"/>
      <c r="H469" s="10"/>
      <c r="I469" s="9" t="str">
        <f t="shared" si="15"/>
        <v/>
      </c>
      <c r="J469" s="9" t="str">
        <f>IF($I469="","",COUNTIF($I$6:$I469, 1))</f>
        <v/>
      </c>
    </row>
    <row r="470" spans="1:10" ht="20.100000000000001" customHeight="1" x14ac:dyDescent="0.15">
      <c r="A470" s="8"/>
      <c r="B470" s="8" t="str">
        <f t="shared" si="14"/>
        <v/>
      </c>
      <c r="C470" s="8"/>
      <c r="D470" s="9"/>
      <c r="E470" s="9"/>
      <c r="F470" s="9"/>
      <c r="G470" s="9"/>
      <c r="H470" s="10"/>
      <c r="I470" s="9" t="str">
        <f t="shared" si="15"/>
        <v/>
      </c>
      <c r="J470" s="9" t="str">
        <f>IF($I470="","",COUNTIF($I$6:$I470, 1))</f>
        <v/>
      </c>
    </row>
    <row r="471" spans="1:10" ht="20.100000000000001" customHeight="1" x14ac:dyDescent="0.15">
      <c r="A471" s="8"/>
      <c r="B471" s="8" t="str">
        <f t="shared" si="14"/>
        <v/>
      </c>
      <c r="C471" s="8"/>
      <c r="D471" s="9"/>
      <c r="E471" s="9"/>
      <c r="F471" s="9"/>
      <c r="G471" s="9"/>
      <c r="H471" s="10"/>
      <c r="I471" s="9" t="str">
        <f t="shared" si="15"/>
        <v/>
      </c>
      <c r="J471" s="9" t="str">
        <f>IF($I471="","",COUNTIF($I$6:$I471, 1))</f>
        <v/>
      </c>
    </row>
    <row r="472" spans="1:10" ht="20.100000000000001" customHeight="1" x14ac:dyDescent="0.15">
      <c r="A472" s="8"/>
      <c r="B472" s="8" t="str">
        <f t="shared" si="14"/>
        <v/>
      </c>
      <c r="C472" s="8"/>
      <c r="D472" s="9"/>
      <c r="E472" s="9"/>
      <c r="F472" s="9"/>
      <c r="G472" s="9"/>
      <c r="H472" s="10"/>
      <c r="I472" s="9" t="str">
        <f t="shared" si="15"/>
        <v/>
      </c>
      <c r="J472" s="9" t="str">
        <f>IF($I472="","",COUNTIF($I$6:$I472, 1))</f>
        <v/>
      </c>
    </row>
    <row r="473" spans="1:10" ht="20.100000000000001" customHeight="1" x14ac:dyDescent="0.15">
      <c r="A473" s="8"/>
      <c r="B473" s="8" t="str">
        <f t="shared" si="14"/>
        <v/>
      </c>
      <c r="C473" s="8"/>
      <c r="D473" s="9"/>
      <c r="E473" s="9"/>
      <c r="F473" s="9"/>
      <c r="G473" s="9"/>
      <c r="H473" s="10"/>
      <c r="I473" s="9" t="str">
        <f t="shared" si="15"/>
        <v/>
      </c>
      <c r="J473" s="9" t="str">
        <f>IF($I473="","",COUNTIF($I$6:$I473, 1))</f>
        <v/>
      </c>
    </row>
    <row r="474" spans="1:10" ht="20.100000000000001" customHeight="1" x14ac:dyDescent="0.15">
      <c r="A474" s="8"/>
      <c r="B474" s="8" t="str">
        <f t="shared" si="14"/>
        <v/>
      </c>
      <c r="C474" s="8"/>
      <c r="D474" s="9"/>
      <c r="E474" s="9"/>
      <c r="F474" s="9"/>
      <c r="G474" s="9"/>
      <c r="H474" s="10"/>
      <c r="I474" s="9" t="str">
        <f t="shared" si="15"/>
        <v/>
      </c>
      <c r="J474" s="9" t="str">
        <f>IF($I474="","",COUNTIF($I$6:$I474, 1))</f>
        <v/>
      </c>
    </row>
    <row r="475" spans="1:10" ht="20.100000000000001" customHeight="1" x14ac:dyDescent="0.15">
      <c r="A475" s="8"/>
      <c r="B475" s="8" t="str">
        <f t="shared" si="14"/>
        <v/>
      </c>
      <c r="C475" s="8"/>
      <c r="D475" s="9"/>
      <c r="E475" s="9"/>
      <c r="F475" s="9"/>
      <c r="G475" s="9"/>
      <c r="H475" s="10"/>
      <c r="I475" s="9" t="str">
        <f t="shared" si="15"/>
        <v/>
      </c>
      <c r="J475" s="9" t="str">
        <f>IF($I475="","",COUNTIF($I$6:$I475, 1))</f>
        <v/>
      </c>
    </row>
    <row r="476" spans="1:10" ht="20.100000000000001" customHeight="1" x14ac:dyDescent="0.15">
      <c r="A476" s="8"/>
      <c r="B476" s="8" t="str">
        <f t="shared" si="14"/>
        <v/>
      </c>
      <c r="C476" s="8"/>
      <c r="D476" s="9"/>
      <c r="E476" s="9"/>
      <c r="F476" s="9"/>
      <c r="G476" s="9"/>
      <c r="H476" s="10"/>
      <c r="I476" s="9" t="str">
        <f t="shared" si="15"/>
        <v/>
      </c>
      <c r="J476" s="9" t="str">
        <f>IF($I476="","",COUNTIF($I$6:$I476, 1))</f>
        <v/>
      </c>
    </row>
    <row r="477" spans="1:10" ht="20.100000000000001" customHeight="1" x14ac:dyDescent="0.15">
      <c r="A477" s="8"/>
      <c r="B477" s="8" t="str">
        <f t="shared" si="14"/>
        <v/>
      </c>
      <c r="C477" s="8"/>
      <c r="D477" s="9"/>
      <c r="E477" s="9"/>
      <c r="F477" s="9"/>
      <c r="G477" s="9"/>
      <c r="H477" s="10"/>
      <c r="I477" s="9" t="str">
        <f t="shared" si="15"/>
        <v/>
      </c>
      <c r="J477" s="9" t="str">
        <f>IF($I477="","",COUNTIF($I$6:$I477, 1))</f>
        <v/>
      </c>
    </row>
    <row r="478" spans="1:10" ht="20.100000000000001" customHeight="1" x14ac:dyDescent="0.15">
      <c r="A478" s="8"/>
      <c r="B478" s="8" t="str">
        <f t="shared" si="14"/>
        <v/>
      </c>
      <c r="C478" s="8"/>
      <c r="D478" s="9"/>
      <c r="E478" s="9"/>
      <c r="F478" s="9"/>
      <c r="G478" s="9"/>
      <c r="H478" s="10"/>
      <c r="I478" s="9" t="str">
        <f t="shared" si="15"/>
        <v/>
      </c>
      <c r="J478" s="9" t="str">
        <f>IF($I478="","",COUNTIF($I$6:$I478, 1))</f>
        <v/>
      </c>
    </row>
    <row r="479" spans="1:10" ht="20.100000000000001" customHeight="1" x14ac:dyDescent="0.15">
      <c r="A479" s="8"/>
      <c r="B479" s="8" t="str">
        <f t="shared" si="14"/>
        <v/>
      </c>
      <c r="C479" s="8"/>
      <c r="D479" s="9"/>
      <c r="E479" s="9"/>
      <c r="F479" s="9"/>
      <c r="G479" s="9"/>
      <c r="H479" s="10"/>
      <c r="I479" s="9" t="str">
        <f t="shared" si="15"/>
        <v/>
      </c>
      <c r="J479" s="9" t="str">
        <f>IF($I479="","",COUNTIF($I$6:$I479, 1))</f>
        <v/>
      </c>
    </row>
    <row r="480" spans="1:10" ht="20.100000000000001" customHeight="1" x14ac:dyDescent="0.15">
      <c r="A480" s="8"/>
      <c r="B480" s="8" t="str">
        <f t="shared" si="14"/>
        <v/>
      </c>
      <c r="C480" s="8"/>
      <c r="D480" s="9"/>
      <c r="E480" s="9"/>
      <c r="F480" s="9"/>
      <c r="G480" s="9"/>
      <c r="H480" s="10"/>
      <c r="I480" s="9" t="str">
        <f t="shared" si="15"/>
        <v/>
      </c>
      <c r="J480" s="9" t="str">
        <f>IF($I480="","",COUNTIF($I$6:$I480, 1))</f>
        <v/>
      </c>
    </row>
    <row r="481" spans="1:10" ht="20.100000000000001" customHeight="1" x14ac:dyDescent="0.15">
      <c r="A481" s="8"/>
      <c r="B481" s="8" t="str">
        <f t="shared" si="14"/>
        <v/>
      </c>
      <c r="C481" s="8"/>
      <c r="D481" s="9"/>
      <c r="E481" s="9"/>
      <c r="F481" s="9"/>
      <c r="G481" s="9"/>
      <c r="H481" s="10"/>
      <c r="I481" s="9" t="str">
        <f t="shared" si="15"/>
        <v/>
      </c>
      <c r="J481" s="9" t="str">
        <f>IF($I481="","",COUNTIF($I$6:$I481, 1))</f>
        <v/>
      </c>
    </row>
    <row r="482" spans="1:10" ht="20.100000000000001" customHeight="1" x14ac:dyDescent="0.15">
      <c r="A482" s="8"/>
      <c r="B482" s="8" t="str">
        <f t="shared" si="14"/>
        <v/>
      </c>
      <c r="C482" s="8"/>
      <c r="D482" s="9"/>
      <c r="E482" s="9"/>
      <c r="F482" s="9"/>
      <c r="G482" s="9"/>
      <c r="H482" s="10"/>
      <c r="I482" s="9" t="str">
        <f t="shared" si="15"/>
        <v/>
      </c>
      <c r="J482" s="9" t="str">
        <f>IF($I482="","",COUNTIF($I$6:$I482, 1))</f>
        <v/>
      </c>
    </row>
    <row r="483" spans="1:10" ht="20.100000000000001" customHeight="1" x14ac:dyDescent="0.15">
      <c r="A483" s="8"/>
      <c r="B483" s="8" t="str">
        <f t="shared" si="14"/>
        <v/>
      </c>
      <c r="C483" s="8"/>
      <c r="D483" s="9"/>
      <c r="E483" s="9"/>
      <c r="F483" s="9"/>
      <c r="G483" s="9"/>
      <c r="H483" s="10"/>
      <c r="I483" s="9" t="str">
        <f t="shared" si="15"/>
        <v/>
      </c>
      <c r="J483" s="9" t="str">
        <f>IF($I483="","",COUNTIF($I$6:$I483, 1))</f>
        <v/>
      </c>
    </row>
    <row r="484" spans="1:10" ht="20.100000000000001" customHeight="1" x14ac:dyDescent="0.15">
      <c r="A484" s="8"/>
      <c r="B484" s="8" t="str">
        <f t="shared" si="14"/>
        <v/>
      </c>
      <c r="C484" s="8"/>
      <c r="D484" s="9"/>
      <c r="E484" s="9"/>
      <c r="F484" s="9"/>
      <c r="G484" s="9"/>
      <c r="H484" s="10"/>
      <c r="I484" s="9" t="str">
        <f t="shared" si="15"/>
        <v/>
      </c>
      <c r="J484" s="9" t="str">
        <f>IF($I484="","",COUNTIF($I$6:$I484, 1))</f>
        <v/>
      </c>
    </row>
    <row r="485" spans="1:10" ht="20.100000000000001" customHeight="1" x14ac:dyDescent="0.15">
      <c r="A485" s="8"/>
      <c r="B485" s="8" t="str">
        <f t="shared" si="14"/>
        <v/>
      </c>
      <c r="C485" s="8"/>
      <c r="D485" s="9"/>
      <c r="E485" s="9"/>
      <c r="F485" s="9"/>
      <c r="G485" s="9"/>
      <c r="H485" s="10"/>
      <c r="I485" s="9" t="str">
        <f t="shared" si="15"/>
        <v/>
      </c>
      <c r="J485" s="9" t="str">
        <f>IF($I485="","",COUNTIF($I$6:$I485, 1))</f>
        <v/>
      </c>
    </row>
    <row r="486" spans="1:10" ht="20.100000000000001" customHeight="1" x14ac:dyDescent="0.15">
      <c r="A486" s="8"/>
      <c r="B486" s="8" t="str">
        <f t="shared" si="14"/>
        <v/>
      </c>
      <c r="C486" s="8"/>
      <c r="D486" s="9"/>
      <c r="E486" s="9"/>
      <c r="F486" s="9"/>
      <c r="G486" s="9"/>
      <c r="H486" s="10"/>
      <c r="I486" s="9" t="str">
        <f t="shared" si="15"/>
        <v/>
      </c>
      <c r="J486" s="9" t="str">
        <f>IF($I486="","",COUNTIF($I$6:$I486, 1))</f>
        <v/>
      </c>
    </row>
    <row r="487" spans="1:10" ht="20.100000000000001" customHeight="1" x14ac:dyDescent="0.15">
      <c r="A487" s="8"/>
      <c r="B487" s="8" t="str">
        <f t="shared" si="14"/>
        <v/>
      </c>
      <c r="C487" s="8"/>
      <c r="D487" s="9"/>
      <c r="E487" s="9"/>
      <c r="F487" s="9"/>
      <c r="G487" s="9"/>
      <c r="H487" s="10"/>
      <c r="I487" s="9" t="str">
        <f t="shared" si="15"/>
        <v/>
      </c>
      <c r="J487" s="9" t="str">
        <f>IF($I487="","",COUNTIF($I$6:$I487, 1))</f>
        <v/>
      </c>
    </row>
    <row r="488" spans="1:10" ht="20.100000000000001" customHeight="1" x14ac:dyDescent="0.15">
      <c r="A488" s="8"/>
      <c r="B488" s="8" t="str">
        <f t="shared" si="14"/>
        <v/>
      </c>
      <c r="C488" s="8"/>
      <c r="D488" s="9"/>
      <c r="E488" s="9"/>
      <c r="F488" s="9"/>
      <c r="G488" s="9"/>
      <c r="H488" s="10"/>
      <c r="I488" s="9" t="str">
        <f t="shared" si="15"/>
        <v/>
      </c>
      <c r="J488" s="9" t="str">
        <f>IF($I488="","",COUNTIF($I$6:$I488, 1))</f>
        <v/>
      </c>
    </row>
    <row r="489" spans="1:10" ht="20.100000000000001" customHeight="1" x14ac:dyDescent="0.15">
      <c r="A489" s="8"/>
      <c r="B489" s="8" t="str">
        <f t="shared" si="14"/>
        <v/>
      </c>
      <c r="C489" s="8"/>
      <c r="D489" s="9"/>
      <c r="E489" s="9"/>
      <c r="F489" s="9"/>
      <c r="G489" s="9"/>
      <c r="H489" s="10"/>
      <c r="I489" s="9" t="str">
        <f t="shared" si="15"/>
        <v/>
      </c>
      <c r="J489" s="9" t="str">
        <f>IF($I489="","",COUNTIF($I$6:$I489, 1))</f>
        <v/>
      </c>
    </row>
    <row r="490" spans="1:10" ht="20.100000000000001" customHeight="1" x14ac:dyDescent="0.15">
      <c r="A490" s="8"/>
      <c r="B490" s="8" t="str">
        <f t="shared" si="14"/>
        <v/>
      </c>
      <c r="C490" s="8"/>
      <c r="D490" s="9"/>
      <c r="E490" s="9"/>
      <c r="F490" s="9"/>
      <c r="G490" s="9"/>
      <c r="H490" s="10"/>
      <c r="I490" s="9" t="str">
        <f t="shared" si="15"/>
        <v/>
      </c>
      <c r="J490" s="9" t="str">
        <f>IF($I490="","",COUNTIF($I$6:$I490, 1))</f>
        <v/>
      </c>
    </row>
    <row r="491" spans="1:10" ht="20.100000000000001" customHeight="1" x14ac:dyDescent="0.15">
      <c r="A491" s="8"/>
      <c r="B491" s="8" t="str">
        <f t="shared" si="14"/>
        <v/>
      </c>
      <c r="C491" s="8"/>
      <c r="D491" s="9"/>
      <c r="E491" s="9"/>
      <c r="F491" s="9"/>
      <c r="G491" s="9"/>
      <c r="H491" s="10"/>
      <c r="I491" s="9" t="str">
        <f t="shared" si="15"/>
        <v/>
      </c>
      <c r="J491" s="9" t="str">
        <f>IF($I491="","",COUNTIF($I$6:$I491, 1))</f>
        <v/>
      </c>
    </row>
    <row r="492" spans="1:10" ht="20.100000000000001" customHeight="1" x14ac:dyDescent="0.15">
      <c r="A492" s="8"/>
      <c r="B492" s="8" t="str">
        <f t="shared" si="14"/>
        <v/>
      </c>
      <c r="C492" s="8"/>
      <c r="D492" s="9"/>
      <c r="E492" s="9"/>
      <c r="F492" s="9"/>
      <c r="G492" s="9"/>
      <c r="H492" s="10"/>
      <c r="I492" s="9" t="str">
        <f t="shared" si="15"/>
        <v/>
      </c>
      <c r="J492" s="9" t="str">
        <f>IF($I492="","",COUNTIF($I$6:$I492, 1))</f>
        <v/>
      </c>
    </row>
    <row r="493" spans="1:10" ht="20.100000000000001" customHeight="1" x14ac:dyDescent="0.15">
      <c r="A493" s="8"/>
      <c r="B493" s="8" t="str">
        <f t="shared" si="14"/>
        <v/>
      </c>
      <c r="C493" s="8"/>
      <c r="D493" s="9"/>
      <c r="E493" s="9"/>
      <c r="F493" s="9"/>
      <c r="G493" s="9"/>
      <c r="H493" s="10"/>
      <c r="I493" s="9" t="str">
        <f t="shared" si="15"/>
        <v/>
      </c>
      <c r="J493" s="9" t="str">
        <f>IF($I493="","",COUNTIF($I$6:$I493, 1))</f>
        <v/>
      </c>
    </row>
    <row r="494" spans="1:10" ht="20.100000000000001" customHeight="1" x14ac:dyDescent="0.15">
      <c r="A494" s="8"/>
      <c r="B494" s="8" t="str">
        <f t="shared" si="14"/>
        <v/>
      </c>
      <c r="C494" s="8"/>
      <c r="D494" s="9"/>
      <c r="E494" s="9"/>
      <c r="F494" s="9"/>
      <c r="G494" s="9"/>
      <c r="H494" s="10"/>
      <c r="I494" s="9" t="str">
        <f t="shared" si="15"/>
        <v/>
      </c>
      <c r="J494" s="9" t="str">
        <f>IF($I494="","",COUNTIF($I$6:$I494, 1))</f>
        <v/>
      </c>
    </row>
    <row r="495" spans="1:10" ht="20.100000000000001" customHeight="1" x14ac:dyDescent="0.15">
      <c r="A495" s="8"/>
      <c r="B495" s="8" t="str">
        <f t="shared" si="14"/>
        <v/>
      </c>
      <c r="C495" s="8"/>
      <c r="D495" s="9"/>
      <c r="E495" s="9"/>
      <c r="F495" s="9"/>
      <c r="G495" s="9"/>
      <c r="H495" s="10"/>
      <c r="I495" s="9" t="str">
        <f t="shared" si="15"/>
        <v/>
      </c>
      <c r="J495" s="9" t="str">
        <f>IF($I495="","",COUNTIF($I$6:$I495, 1))</f>
        <v/>
      </c>
    </row>
    <row r="496" spans="1:10" ht="20.100000000000001" customHeight="1" x14ac:dyDescent="0.15">
      <c r="A496" s="8"/>
      <c r="B496" s="8" t="str">
        <f t="shared" si="14"/>
        <v/>
      </c>
      <c r="C496" s="8"/>
      <c r="D496" s="9"/>
      <c r="E496" s="9"/>
      <c r="F496" s="9"/>
      <c r="G496" s="9"/>
      <c r="H496" s="10"/>
      <c r="I496" s="9" t="str">
        <f t="shared" si="15"/>
        <v/>
      </c>
      <c r="J496" s="9" t="str">
        <f>IF($I496="","",COUNTIF($I$6:$I496, 1))</f>
        <v/>
      </c>
    </row>
    <row r="497" spans="1:10" ht="20.100000000000001" customHeight="1" x14ac:dyDescent="0.15">
      <c r="A497" s="8"/>
      <c r="B497" s="8" t="str">
        <f t="shared" si="14"/>
        <v/>
      </c>
      <c r="C497" s="8"/>
      <c r="D497" s="9"/>
      <c r="E497" s="9"/>
      <c r="F497" s="9"/>
      <c r="G497" s="9"/>
      <c r="H497" s="10"/>
      <c r="I497" s="9" t="str">
        <f t="shared" si="15"/>
        <v/>
      </c>
      <c r="J497" s="9" t="str">
        <f>IF($I497="","",COUNTIF($I$6:$I497, 1))</f>
        <v/>
      </c>
    </row>
    <row r="498" spans="1:10" ht="20.100000000000001" customHeight="1" x14ac:dyDescent="0.15">
      <c r="A498" s="8"/>
      <c r="B498" s="8" t="str">
        <f t="shared" si="14"/>
        <v/>
      </c>
      <c r="C498" s="8"/>
      <c r="D498" s="9"/>
      <c r="E498" s="9"/>
      <c r="F498" s="9"/>
      <c r="G498" s="9"/>
      <c r="H498" s="10"/>
      <c r="I498" s="9" t="str">
        <f t="shared" si="15"/>
        <v/>
      </c>
      <c r="J498" s="9" t="str">
        <f>IF($I498="","",COUNTIF($I$6:$I498, 1))</f>
        <v/>
      </c>
    </row>
    <row r="499" spans="1:10" ht="20.100000000000001" customHeight="1" x14ac:dyDescent="0.15">
      <c r="A499" s="8"/>
      <c r="B499" s="8" t="str">
        <f t="shared" si="14"/>
        <v/>
      </c>
      <c r="C499" s="8"/>
      <c r="D499" s="9"/>
      <c r="E499" s="9"/>
      <c r="F499" s="9"/>
      <c r="G499" s="9"/>
      <c r="H499" s="10"/>
      <c r="I499" s="9" t="str">
        <f t="shared" si="15"/>
        <v/>
      </c>
      <c r="J499" s="9" t="str">
        <f>IF($I499="","",COUNTIF($I$6:$I499, 1))</f>
        <v/>
      </c>
    </row>
    <row r="500" spans="1:10" ht="20.100000000000001" customHeight="1" x14ac:dyDescent="0.15">
      <c r="A500" s="8"/>
      <c r="B500" s="8" t="str">
        <f t="shared" si="14"/>
        <v/>
      </c>
      <c r="C500" s="8"/>
      <c r="D500" s="9"/>
      <c r="E500" s="9"/>
      <c r="F500" s="9"/>
      <c r="G500" s="9"/>
      <c r="H500" s="10"/>
      <c r="I500" s="9" t="str">
        <f t="shared" si="15"/>
        <v/>
      </c>
      <c r="J500" s="9" t="str">
        <f>IF($I500="","",COUNTIF($I$6:$I500, 1))</f>
        <v/>
      </c>
    </row>
    <row r="501" spans="1:10" ht="20.100000000000001" customHeight="1" x14ac:dyDescent="0.15">
      <c r="A501" s="14"/>
      <c r="B501" s="14" t="str">
        <f t="shared" si="14"/>
        <v/>
      </c>
      <c r="C501" s="14"/>
      <c r="D501" s="13"/>
      <c r="E501" s="13"/>
      <c r="F501" s="13"/>
      <c r="G501" s="13"/>
      <c r="H501" s="15"/>
      <c r="I501" s="13" t="str">
        <f t="shared" si="15"/>
        <v/>
      </c>
      <c r="J501" s="13" t="str">
        <f>IF($I501="","",COUNTIF($I$6:$I501, 1))</f>
        <v/>
      </c>
    </row>
  </sheetData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c81d2f-db53-40f0-8bde-bd4144e79aef" xsi:nil="true"/>
    <lcf76f155ced4ddcb4097134ff3c332f xmlns="f6a1aae2-31e2-4e74-a1e7-2558c3ef194a">
      <Terms xmlns="http://schemas.microsoft.com/office/infopath/2007/PartnerControls"/>
    </lcf76f155ced4ddcb4097134ff3c332f>
    <_Flow_SignoffStatus xmlns="f6a1aae2-31e2-4e74-a1e7-2558c3ef194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B706D94FDCB9498DDAA25F5C33F7DC" ma:contentTypeVersion="16" ma:contentTypeDescription="新しいドキュメントを作成します。" ma:contentTypeScope="" ma:versionID="80a7f8d1dc71e2663fa6720fa5963d0d">
  <xsd:schema xmlns:xsd="http://www.w3.org/2001/XMLSchema" xmlns:xs="http://www.w3.org/2001/XMLSchema" xmlns:p="http://schemas.microsoft.com/office/2006/metadata/properties" xmlns:ns2="f6a1aae2-31e2-4e74-a1e7-2558c3ef194a" xmlns:ns3="e5c81d2f-db53-40f0-8bde-bd4144e79aef" targetNamespace="http://schemas.microsoft.com/office/2006/metadata/properties" ma:root="true" ma:fieldsID="d0a2269c330f2b5d934c8782a1e2669e" ns2:_="" ns3:_="">
    <xsd:import namespace="f6a1aae2-31e2-4e74-a1e7-2558c3ef194a"/>
    <xsd:import namespace="e5c81d2f-db53-40f0-8bde-bd4144e79a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1aae2-31e2-4e74-a1e7-2558c3ef19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0" nillable="true" ma:displayName="承認の状態" ma:internalName="_x627f__x8a8d__x306e__x72b6__x614b_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ac10366e-0cd8-4365-97fa-5b436d3dc0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81d2f-db53-40f0-8bde-bd4144e79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94b35d9-a37c-4b8d-b01f-9580f19c08cf}" ma:internalName="TaxCatchAll" ma:showField="CatchAllData" ma:web="e5c81d2f-db53-40f0-8bde-bd4144e79a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3B835-8818-4FB0-B8CB-9D3EF848F6B4}">
  <ds:schemaRefs>
    <ds:schemaRef ds:uri="http://schemas.microsoft.com/office/2006/documentManagement/types"/>
    <ds:schemaRef ds:uri="b13a8df4-f6ea-4c90-9435-b4e8a3ff43dd"/>
    <ds:schemaRef ds:uri="http://www.w3.org/XML/1998/namespace"/>
    <ds:schemaRef ds:uri="http://purl.org/dc/dcmitype/"/>
    <ds:schemaRef ds:uri="http://purl.org/dc/terms/"/>
    <ds:schemaRef ds:uri="47c4dd10-0f51-41a5-b009-66619a0a2dc0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3A6FD64-E966-417D-9E83-6FA98E6871C2}"/>
</file>

<file path=customXml/itemProps3.xml><?xml version="1.0" encoding="utf-8"?>
<ds:datastoreItem xmlns:ds="http://schemas.openxmlformats.org/officeDocument/2006/customXml" ds:itemID="{1E830EA0-5E61-40F1-86BE-0B0DCA2E2B8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1b325f-326c-4cbd-afbc-f7cbfa76d316}" enabled="1" method="Privileged" siteId="{b2d69f34-40d5-4daa-a941-64d1ed016f7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工事費内訳書〈鑑〉 </vt:lpstr>
      <vt:lpstr>本工事費内訳書</vt:lpstr>
      <vt:lpstr>整列用</vt:lpstr>
      <vt:lpstr>出力用</vt:lpstr>
      <vt:lpstr>'工事費内訳書〈鑑〉 '!Print_Area</vt:lpstr>
      <vt:lpstr>本工事費内訳書!Print_Area</vt:lpstr>
      <vt:lpstr>本工事費内訳書!Print_Titles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寺澤　麻美</dc:creator>
  <cp:lastModifiedBy>田原 英樹</cp:lastModifiedBy>
  <cp:lastPrinted>2024-04-09T02:08:58Z</cp:lastPrinted>
  <dcterms:created xsi:type="dcterms:W3CDTF">2016-09-08T05:38:04Z</dcterms:created>
  <dcterms:modified xsi:type="dcterms:W3CDTF">2024-04-09T02:09:01Z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0x0101007CB706D94FDCB9498DDAA25F5C33F7DC</vt:lpwstr>
  </property>
  <property fmtid="{D5CDD505-2E9C-101B-9397-08002B2CF9AE}" pid="3" name="MediaServiceImageTags">
    <vt:lpwstr/>
  </property>
</Properties>
</file>